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3" sheetId="3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3" l="1"/>
  <c r="H13" i="3"/>
  <c r="H20" i="3"/>
  <c r="H10" i="3"/>
  <c r="H3" i="3"/>
  <c r="H16" i="3"/>
  <c r="H22" i="3"/>
  <c r="H12" i="3"/>
  <c r="H19" i="3"/>
  <c r="H5" i="3"/>
  <c r="H17" i="3"/>
  <c r="H7" i="3"/>
  <c r="H11" i="3"/>
  <c r="H21" i="3"/>
  <c r="H9" i="3"/>
  <c r="H18" i="3"/>
  <c r="H4" i="3"/>
  <c r="H6" i="3"/>
  <c r="H8" i="3"/>
  <c r="H15" i="3"/>
  <c r="H6" i="2"/>
  <c r="H4" i="2"/>
  <c r="H5" i="2"/>
  <c r="H3" i="2"/>
</calcChain>
</file>

<file path=xl/sharedStrings.xml><?xml version="1.0" encoding="utf-8"?>
<sst xmlns="http://schemas.openxmlformats.org/spreadsheetml/2006/main" count="119" uniqueCount="64">
  <si>
    <t>序号</t>
  </si>
  <si>
    <t>姓名</t>
  </si>
  <si>
    <t>本科毕业学校</t>
  </si>
  <si>
    <t>杨维</t>
  </si>
  <si>
    <t>湖北工业大学</t>
  </si>
  <si>
    <t>机械工程</t>
  </si>
  <si>
    <t>胡晓凤</t>
  </si>
  <si>
    <t>武汉轻工大学</t>
  </si>
  <si>
    <t>武汉大学</t>
  </si>
  <si>
    <t>汤宇轩</t>
  </si>
  <si>
    <t>江汉大学</t>
  </si>
  <si>
    <t>孙亚萌</t>
  </si>
  <si>
    <t>青岛科技大学</t>
  </si>
  <si>
    <t>杨尚书</t>
  </si>
  <si>
    <t>西北农林科技大学</t>
  </si>
  <si>
    <t>微电子学与固体电子学</t>
  </si>
  <si>
    <t>叶丹</t>
  </si>
  <si>
    <t>南京农业大学</t>
  </si>
  <si>
    <t>孙晓龙</t>
  </si>
  <si>
    <t>武汉科技大学</t>
  </si>
  <si>
    <t>机械电子工程</t>
  </si>
  <si>
    <t>贺治卜</t>
  </si>
  <si>
    <t>武汉理工大学</t>
  </si>
  <si>
    <t>谢伟</t>
  </si>
  <si>
    <t>胡楠</t>
  </si>
  <si>
    <t>郭铁英</t>
  </si>
  <si>
    <t>大连交通大学</t>
  </si>
  <si>
    <t>辽宁工业大学</t>
  </si>
  <si>
    <t>陈斯彦</t>
  </si>
  <si>
    <t>董健</t>
  </si>
  <si>
    <t>华中农业大学</t>
  </si>
  <si>
    <t>郭琳</t>
  </si>
  <si>
    <t>胡智彬</t>
  </si>
  <si>
    <t>中国地质大学（武汉）</t>
  </si>
  <si>
    <t>朱俊凯</t>
  </si>
  <si>
    <t>王骞</t>
  </si>
  <si>
    <t>占惠花</t>
  </si>
  <si>
    <t>冯铮</t>
  </si>
  <si>
    <t>河海大学</t>
  </si>
  <si>
    <t>范宇晨</t>
  </si>
  <si>
    <t>林炳辉</t>
  </si>
  <si>
    <t>杨波</t>
  </si>
  <si>
    <t>机械制造及其自动化</t>
  </si>
  <si>
    <t>徐国粮</t>
  </si>
  <si>
    <t>复试成绩</t>
    <phoneticPr fontId="1" type="noConversion"/>
  </si>
  <si>
    <t>总评成绩</t>
    <phoneticPr fontId="1" type="noConversion"/>
  </si>
  <si>
    <t>复试成绩</t>
    <phoneticPr fontId="1" type="noConversion"/>
  </si>
  <si>
    <t>总评成绩</t>
    <phoneticPr fontId="1" type="noConversion"/>
  </si>
  <si>
    <t>拟录取意见</t>
    <phoneticPr fontId="1" type="noConversion"/>
  </si>
  <si>
    <t>拟录取专业</t>
    <phoneticPr fontId="1" type="noConversion"/>
  </si>
  <si>
    <t>调剂录取全日制专硕</t>
    <phoneticPr fontId="1" type="noConversion"/>
  </si>
  <si>
    <t>全日制专硕</t>
    <phoneticPr fontId="1" type="noConversion"/>
  </si>
  <si>
    <t>不予录取</t>
    <phoneticPr fontId="1" type="noConversion"/>
  </si>
  <si>
    <t>拟录取意见</t>
    <phoneticPr fontId="1" type="noConversion"/>
  </si>
  <si>
    <t>调剂录取全日制学硕</t>
    <phoneticPr fontId="1" type="noConversion"/>
  </si>
  <si>
    <t>全日制学硕</t>
    <phoneticPr fontId="1" type="noConversion"/>
  </si>
  <si>
    <t>备注</t>
    <phoneticPr fontId="1" type="noConversion"/>
  </si>
  <si>
    <t>初试总分</t>
    <phoneticPr fontId="1" type="noConversion"/>
  </si>
  <si>
    <t>录取专业</t>
    <phoneticPr fontId="1" type="noConversion"/>
  </si>
  <si>
    <t>初试总分</t>
    <phoneticPr fontId="1" type="noConversion"/>
  </si>
  <si>
    <t>拟录取</t>
    <phoneticPr fontId="1" type="noConversion"/>
  </si>
  <si>
    <t>工研院2019年硕士研究生复试第一批考生情况-专业学位</t>
    <phoneticPr fontId="1" type="noConversion"/>
  </si>
  <si>
    <t>工研院2019年硕士研究生复试第一批考生情况考生-学术学位</t>
    <phoneticPr fontId="1" type="noConversion"/>
  </si>
  <si>
    <t xml:space="preserve"> 田祺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</si>
</sst>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D12" sqref="D12"/>
    </sheetView>
  </sheetViews>
  <sheetFormatPr defaultRowHeight="18.75" x14ac:dyDescent="0.2"/>
  <cols>
    <col min="1" max="2" width="9" style="2"/>
    <col min="3" max="4" width="25.625" style="2" customWidth="1"/>
    <col min="5" max="5" width="15.5" style="2" customWidth="1"/>
    <col min="6" max="6" width="12.5" style="2" customWidth="1"/>
    <col min="7" max="7" width="14.25" style="2" customWidth="1"/>
    <col min="8" max="8" width="17.25" style="2" customWidth="1"/>
    <col min="9" max="16384" width="9" style="2"/>
  </cols>
  <sheetData>
    <row r="1" spans="1:8" ht="26.25" customHeight="1" x14ac:dyDescent="0.2">
      <c r="A1" s="6" t="s">
        <v>61</v>
      </c>
      <c r="B1" s="7"/>
      <c r="C1" s="7"/>
      <c r="D1" s="7"/>
      <c r="E1" s="7"/>
      <c r="F1" s="7"/>
      <c r="G1" s="7"/>
      <c r="H1" s="7"/>
    </row>
    <row r="2" spans="1:8" s="1" customFormat="1" x14ac:dyDescent="0.2">
      <c r="A2" s="3" t="s">
        <v>0</v>
      </c>
      <c r="B2" s="3" t="s">
        <v>1</v>
      </c>
      <c r="C2" s="3" t="s">
        <v>2</v>
      </c>
      <c r="D2" s="3" t="s">
        <v>53</v>
      </c>
      <c r="E2" s="3" t="s">
        <v>49</v>
      </c>
      <c r="F2" s="3" t="s">
        <v>57</v>
      </c>
      <c r="G2" s="3" t="s">
        <v>46</v>
      </c>
      <c r="H2" s="3" t="s">
        <v>47</v>
      </c>
    </row>
    <row r="3" spans="1:8" x14ac:dyDescent="0.2">
      <c r="A3" s="4">
        <v>1</v>
      </c>
      <c r="B3" s="4" t="s">
        <v>36</v>
      </c>
      <c r="C3" s="4" t="s">
        <v>8</v>
      </c>
      <c r="D3" s="4" t="s">
        <v>50</v>
      </c>
      <c r="E3" s="4" t="s">
        <v>5</v>
      </c>
      <c r="F3" s="4">
        <v>377</v>
      </c>
      <c r="G3" s="4">
        <v>88.125</v>
      </c>
      <c r="H3" s="4">
        <f t="shared" ref="H3:H22" si="0">F3/5*0.6+G3*0.4</f>
        <v>80.490000000000009</v>
      </c>
    </row>
    <row r="4" spans="1:8" x14ac:dyDescent="0.2">
      <c r="A4" s="4">
        <v>2</v>
      </c>
      <c r="B4" s="4" t="s">
        <v>32</v>
      </c>
      <c r="C4" s="4" t="s">
        <v>33</v>
      </c>
      <c r="D4" s="4" t="s">
        <v>50</v>
      </c>
      <c r="E4" s="4" t="s">
        <v>5</v>
      </c>
      <c r="F4" s="4">
        <v>362</v>
      </c>
      <c r="G4" s="4">
        <v>91.625</v>
      </c>
      <c r="H4" s="4">
        <f t="shared" si="0"/>
        <v>80.09</v>
      </c>
    </row>
    <row r="5" spans="1:8" x14ac:dyDescent="0.2">
      <c r="A5" s="4">
        <v>3</v>
      </c>
      <c r="B5" s="4" t="s">
        <v>63</v>
      </c>
      <c r="C5" s="4" t="s">
        <v>27</v>
      </c>
      <c r="D5" s="4" t="s">
        <v>50</v>
      </c>
      <c r="E5" s="4" t="s">
        <v>5</v>
      </c>
      <c r="F5" s="4">
        <v>372</v>
      </c>
      <c r="G5" s="4">
        <v>87.5</v>
      </c>
      <c r="H5" s="4">
        <f t="shared" si="0"/>
        <v>79.64</v>
      </c>
    </row>
    <row r="6" spans="1:8" x14ac:dyDescent="0.2">
      <c r="A6" s="4">
        <v>4</v>
      </c>
      <c r="B6" s="4" t="s">
        <v>16</v>
      </c>
      <c r="C6" s="4" t="s">
        <v>17</v>
      </c>
      <c r="D6" s="4" t="s">
        <v>50</v>
      </c>
      <c r="E6" s="4" t="s">
        <v>5</v>
      </c>
      <c r="F6" s="4">
        <v>360</v>
      </c>
      <c r="G6" s="4">
        <v>89.625</v>
      </c>
      <c r="H6" s="4">
        <f t="shared" si="0"/>
        <v>79.05</v>
      </c>
    </row>
    <row r="7" spans="1:8" x14ac:dyDescent="0.2">
      <c r="A7" s="4">
        <v>5</v>
      </c>
      <c r="B7" s="4" t="s">
        <v>11</v>
      </c>
      <c r="C7" s="4" t="s">
        <v>12</v>
      </c>
      <c r="D7" s="4" t="s">
        <v>50</v>
      </c>
      <c r="E7" s="4" t="s">
        <v>5</v>
      </c>
      <c r="F7" s="4">
        <v>368</v>
      </c>
      <c r="G7" s="4">
        <v>82.875</v>
      </c>
      <c r="H7" s="4">
        <f t="shared" si="0"/>
        <v>77.31</v>
      </c>
    </row>
    <row r="8" spans="1:8" x14ac:dyDescent="0.2">
      <c r="A8" s="4">
        <v>6</v>
      </c>
      <c r="B8" s="4" t="s">
        <v>43</v>
      </c>
      <c r="C8" s="4" t="s">
        <v>4</v>
      </c>
      <c r="D8" s="4" t="s">
        <v>51</v>
      </c>
      <c r="E8" s="4" t="s">
        <v>5</v>
      </c>
      <c r="F8" s="4">
        <v>372</v>
      </c>
      <c r="G8" s="4">
        <v>79.75</v>
      </c>
      <c r="H8" s="4">
        <f t="shared" si="0"/>
        <v>76.540000000000006</v>
      </c>
    </row>
    <row r="9" spans="1:8" x14ac:dyDescent="0.2">
      <c r="A9" s="4">
        <v>7</v>
      </c>
      <c r="B9" s="4" t="s">
        <v>24</v>
      </c>
      <c r="C9" s="4" t="s">
        <v>17</v>
      </c>
      <c r="D9" s="4" t="s">
        <v>50</v>
      </c>
      <c r="E9" s="4" t="s">
        <v>5</v>
      </c>
      <c r="F9" s="4">
        <v>364</v>
      </c>
      <c r="G9" s="4">
        <v>82</v>
      </c>
      <c r="H9" s="4">
        <f t="shared" si="0"/>
        <v>76.48</v>
      </c>
    </row>
    <row r="10" spans="1:8" x14ac:dyDescent="0.2">
      <c r="A10" s="4">
        <v>8</v>
      </c>
      <c r="B10" s="4" t="s">
        <v>37</v>
      </c>
      <c r="C10" s="4" t="s">
        <v>38</v>
      </c>
      <c r="D10" s="4" t="s">
        <v>50</v>
      </c>
      <c r="E10" s="4" t="s">
        <v>5</v>
      </c>
      <c r="F10" s="4">
        <v>381</v>
      </c>
      <c r="G10" s="4">
        <v>76.75</v>
      </c>
      <c r="H10" s="4">
        <f t="shared" si="0"/>
        <v>76.42</v>
      </c>
    </row>
    <row r="11" spans="1:8" x14ac:dyDescent="0.2">
      <c r="A11" s="4">
        <v>9</v>
      </c>
      <c r="B11" s="4" t="s">
        <v>28</v>
      </c>
      <c r="C11" s="4" t="s">
        <v>22</v>
      </c>
      <c r="D11" s="4" t="s">
        <v>50</v>
      </c>
      <c r="E11" s="4" t="s">
        <v>5</v>
      </c>
      <c r="F11" s="4">
        <v>367</v>
      </c>
      <c r="G11" s="4">
        <v>80.875</v>
      </c>
      <c r="H11" s="4">
        <f t="shared" si="0"/>
        <v>76.39</v>
      </c>
    </row>
    <row r="12" spans="1:8" x14ac:dyDescent="0.2">
      <c r="A12" s="4">
        <v>10</v>
      </c>
      <c r="B12" s="4" t="s">
        <v>34</v>
      </c>
      <c r="C12" s="4" t="s">
        <v>8</v>
      </c>
      <c r="D12" s="4" t="s">
        <v>50</v>
      </c>
      <c r="E12" s="4" t="s">
        <v>5</v>
      </c>
      <c r="F12" s="4">
        <v>374</v>
      </c>
      <c r="G12" s="4">
        <v>78.5</v>
      </c>
      <c r="H12" s="4">
        <f t="shared" si="0"/>
        <v>76.28</v>
      </c>
    </row>
    <row r="13" spans="1:8" x14ac:dyDescent="0.2">
      <c r="A13" s="4">
        <v>11</v>
      </c>
      <c r="B13" s="4" t="s">
        <v>6</v>
      </c>
      <c r="C13" s="4" t="s">
        <v>7</v>
      </c>
      <c r="D13" s="4" t="s">
        <v>50</v>
      </c>
      <c r="E13" s="4" t="s">
        <v>5</v>
      </c>
      <c r="F13" s="4">
        <v>384</v>
      </c>
      <c r="G13" s="4">
        <v>74.875</v>
      </c>
      <c r="H13" s="4">
        <f t="shared" si="0"/>
        <v>76.03</v>
      </c>
    </row>
    <row r="14" spans="1:8" x14ac:dyDescent="0.2">
      <c r="A14" s="4">
        <v>12</v>
      </c>
      <c r="B14" s="4" t="s">
        <v>31</v>
      </c>
      <c r="C14" s="4" t="s">
        <v>7</v>
      </c>
      <c r="D14" s="4" t="s">
        <v>52</v>
      </c>
      <c r="E14" s="4" t="s">
        <v>5</v>
      </c>
      <c r="F14" s="4">
        <v>386</v>
      </c>
      <c r="G14" s="4">
        <v>74.125</v>
      </c>
      <c r="H14" s="4">
        <f t="shared" si="0"/>
        <v>75.97</v>
      </c>
    </row>
    <row r="15" spans="1:8" x14ac:dyDescent="0.2">
      <c r="A15" s="4">
        <v>13</v>
      </c>
      <c r="B15" s="4" t="s">
        <v>23</v>
      </c>
      <c r="C15" s="4" t="s">
        <v>19</v>
      </c>
      <c r="D15" s="4" t="s">
        <v>52</v>
      </c>
      <c r="E15" s="4" t="s">
        <v>5</v>
      </c>
      <c r="F15" s="4">
        <v>386</v>
      </c>
      <c r="G15" s="4">
        <v>73.625</v>
      </c>
      <c r="H15" s="4">
        <f t="shared" si="0"/>
        <v>75.77000000000001</v>
      </c>
    </row>
    <row r="16" spans="1:8" x14ac:dyDescent="0.2">
      <c r="A16" s="4">
        <v>14</v>
      </c>
      <c r="B16" s="4" t="s">
        <v>35</v>
      </c>
      <c r="C16" s="4" t="s">
        <v>33</v>
      </c>
      <c r="D16" s="4" t="s">
        <v>52</v>
      </c>
      <c r="E16" s="4" t="s">
        <v>5</v>
      </c>
      <c r="F16" s="4">
        <v>376</v>
      </c>
      <c r="G16" s="4">
        <v>75</v>
      </c>
      <c r="H16" s="4">
        <f t="shared" si="0"/>
        <v>75.12</v>
      </c>
    </row>
    <row r="17" spans="1:8" x14ac:dyDescent="0.2">
      <c r="A17" s="4">
        <v>15</v>
      </c>
      <c r="B17" s="4" t="s">
        <v>25</v>
      </c>
      <c r="C17" s="4" t="s">
        <v>26</v>
      </c>
      <c r="D17" s="4" t="s">
        <v>52</v>
      </c>
      <c r="E17" s="4" t="s">
        <v>5</v>
      </c>
      <c r="F17" s="4">
        <v>370</v>
      </c>
      <c r="G17" s="4">
        <v>76.75</v>
      </c>
      <c r="H17" s="4">
        <f t="shared" si="0"/>
        <v>75.099999999999994</v>
      </c>
    </row>
    <row r="18" spans="1:8" x14ac:dyDescent="0.2">
      <c r="A18" s="4">
        <v>16</v>
      </c>
      <c r="B18" s="4" t="s">
        <v>39</v>
      </c>
      <c r="C18" s="4" t="s">
        <v>8</v>
      </c>
      <c r="D18" s="4" t="s">
        <v>52</v>
      </c>
      <c r="E18" s="4" t="s">
        <v>5</v>
      </c>
      <c r="F18" s="4">
        <v>363</v>
      </c>
      <c r="G18" s="4">
        <v>78.625</v>
      </c>
      <c r="H18" s="4">
        <f t="shared" si="0"/>
        <v>75.009999999999991</v>
      </c>
    </row>
    <row r="19" spans="1:8" x14ac:dyDescent="0.2">
      <c r="A19" s="4">
        <v>17</v>
      </c>
      <c r="B19" s="4" t="s">
        <v>9</v>
      </c>
      <c r="C19" s="4" t="s">
        <v>10</v>
      </c>
      <c r="D19" s="4" t="s">
        <v>52</v>
      </c>
      <c r="E19" s="4" t="s">
        <v>5</v>
      </c>
      <c r="F19" s="4">
        <v>373</v>
      </c>
      <c r="G19" s="4">
        <v>75.25</v>
      </c>
      <c r="H19" s="4">
        <f t="shared" si="0"/>
        <v>74.86</v>
      </c>
    </row>
    <row r="20" spans="1:8" x14ac:dyDescent="0.2">
      <c r="A20" s="4">
        <v>18</v>
      </c>
      <c r="B20" s="4" t="s">
        <v>29</v>
      </c>
      <c r="C20" s="4" t="s">
        <v>30</v>
      </c>
      <c r="D20" s="4" t="s">
        <v>52</v>
      </c>
      <c r="E20" s="4" t="s">
        <v>5</v>
      </c>
      <c r="F20" s="4">
        <v>382</v>
      </c>
      <c r="G20" s="4">
        <v>71.25</v>
      </c>
      <c r="H20" s="4">
        <f t="shared" si="0"/>
        <v>74.34</v>
      </c>
    </row>
    <row r="21" spans="1:8" x14ac:dyDescent="0.2">
      <c r="A21" s="4">
        <v>19</v>
      </c>
      <c r="B21" s="4" t="s">
        <v>3</v>
      </c>
      <c r="C21" s="4" t="s">
        <v>4</v>
      </c>
      <c r="D21" s="4" t="s">
        <v>52</v>
      </c>
      <c r="E21" s="4" t="s">
        <v>5</v>
      </c>
      <c r="F21" s="4">
        <v>364</v>
      </c>
      <c r="G21" s="4">
        <v>76.625</v>
      </c>
      <c r="H21" s="4">
        <f t="shared" si="0"/>
        <v>74.33</v>
      </c>
    </row>
    <row r="22" spans="1:8" x14ac:dyDescent="0.2">
      <c r="A22" s="4">
        <v>20</v>
      </c>
      <c r="B22" s="4" t="s">
        <v>21</v>
      </c>
      <c r="C22" s="4" t="s">
        <v>22</v>
      </c>
      <c r="D22" s="4" t="s">
        <v>52</v>
      </c>
      <c r="E22" s="4" t="s">
        <v>5</v>
      </c>
      <c r="F22" s="4">
        <v>374</v>
      </c>
      <c r="G22" s="4">
        <v>73.125</v>
      </c>
      <c r="H22" s="4">
        <f t="shared" si="0"/>
        <v>74.13</v>
      </c>
    </row>
  </sheetData>
  <sortState ref="A3:M29">
    <sortCondition descending="1" ref="H1"/>
  </sortState>
  <mergeCells count="1">
    <mergeCell ref="A1:H1"/>
  </mergeCells>
  <phoneticPr fontId="1" type="noConversion"/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B30" sqref="B30"/>
    </sheetView>
  </sheetViews>
  <sheetFormatPr defaultRowHeight="18.75" x14ac:dyDescent="0.2"/>
  <cols>
    <col min="1" max="2" width="9" style="2"/>
    <col min="3" max="3" width="22.25" style="2" customWidth="1"/>
    <col min="4" max="4" width="27.875" style="2" customWidth="1"/>
    <col min="5" max="5" width="31.625" style="2" customWidth="1"/>
    <col min="6" max="6" width="9" style="2"/>
    <col min="7" max="7" width="15.125" style="2" customWidth="1"/>
    <col min="8" max="8" width="16.625" style="2" customWidth="1"/>
    <col min="9" max="9" width="17.75" style="2" customWidth="1"/>
    <col min="10" max="16384" width="9" style="2"/>
  </cols>
  <sheetData>
    <row r="1" spans="1:9" ht="33.75" customHeight="1" x14ac:dyDescent="0.2">
      <c r="A1" s="8" t="s">
        <v>62</v>
      </c>
      <c r="B1" s="7"/>
      <c r="C1" s="7"/>
      <c r="D1" s="7"/>
      <c r="E1" s="7"/>
      <c r="F1" s="7"/>
      <c r="G1" s="7"/>
      <c r="H1" s="7"/>
      <c r="I1" s="7"/>
    </row>
    <row r="2" spans="1:9" s="1" customFormat="1" x14ac:dyDescent="0.2">
      <c r="A2" s="3" t="s">
        <v>0</v>
      </c>
      <c r="B2" s="3" t="s">
        <v>1</v>
      </c>
      <c r="C2" s="3" t="s">
        <v>2</v>
      </c>
      <c r="D2" s="3" t="s">
        <v>48</v>
      </c>
      <c r="E2" s="3" t="s">
        <v>58</v>
      </c>
      <c r="F2" s="3" t="s">
        <v>59</v>
      </c>
      <c r="G2" s="3" t="s">
        <v>44</v>
      </c>
      <c r="H2" s="3" t="s">
        <v>45</v>
      </c>
      <c r="I2" s="3" t="s">
        <v>56</v>
      </c>
    </row>
    <row r="3" spans="1:9" x14ac:dyDescent="0.2">
      <c r="A3" s="4">
        <v>1</v>
      </c>
      <c r="B3" s="4" t="s">
        <v>41</v>
      </c>
      <c r="C3" s="4" t="s">
        <v>8</v>
      </c>
      <c r="D3" s="4" t="s">
        <v>55</v>
      </c>
      <c r="E3" s="4" t="s">
        <v>42</v>
      </c>
      <c r="F3" s="4">
        <v>382</v>
      </c>
      <c r="G3" s="4">
        <v>82.375</v>
      </c>
      <c r="H3" s="4">
        <f>F3/5*0.6+G3*0.4</f>
        <v>78.790000000000006</v>
      </c>
      <c r="I3" s="4" t="s">
        <v>60</v>
      </c>
    </row>
    <row r="4" spans="1:9" x14ac:dyDescent="0.2">
      <c r="A4" s="4">
        <v>2</v>
      </c>
      <c r="B4" s="4" t="s">
        <v>13</v>
      </c>
      <c r="C4" s="4" t="s">
        <v>14</v>
      </c>
      <c r="D4" s="4" t="s">
        <v>54</v>
      </c>
      <c r="E4" s="4" t="s">
        <v>15</v>
      </c>
      <c r="F4" s="4">
        <v>353</v>
      </c>
      <c r="G4" s="4">
        <v>86</v>
      </c>
      <c r="H4" s="4">
        <f>F4/5*0.6+G4*0.4</f>
        <v>76.759999999999991</v>
      </c>
      <c r="I4" s="4" t="s">
        <v>60</v>
      </c>
    </row>
    <row r="5" spans="1:9" x14ac:dyDescent="0.2">
      <c r="A5" s="4">
        <v>3</v>
      </c>
      <c r="B5" s="4" t="s">
        <v>40</v>
      </c>
      <c r="C5" s="4" t="s">
        <v>8</v>
      </c>
      <c r="D5" s="4" t="s">
        <v>54</v>
      </c>
      <c r="E5" s="4" t="s">
        <v>15</v>
      </c>
      <c r="F5" s="4">
        <v>337</v>
      </c>
      <c r="G5" s="4">
        <v>90.5</v>
      </c>
      <c r="H5" s="4">
        <f>F5/5*0.6+G5*0.4</f>
        <v>76.640000000000015</v>
      </c>
      <c r="I5" s="4" t="s">
        <v>60</v>
      </c>
    </row>
    <row r="6" spans="1:9" x14ac:dyDescent="0.2">
      <c r="A6" s="4">
        <v>4</v>
      </c>
      <c r="B6" s="4" t="s">
        <v>18</v>
      </c>
      <c r="C6" s="4" t="s">
        <v>19</v>
      </c>
      <c r="D6" s="4" t="s">
        <v>54</v>
      </c>
      <c r="E6" s="4" t="s">
        <v>20</v>
      </c>
      <c r="F6" s="4">
        <v>364</v>
      </c>
      <c r="G6" s="4">
        <v>72.5</v>
      </c>
      <c r="H6" s="4">
        <f>F6/5*0.6+G6*0.4</f>
        <v>72.680000000000007</v>
      </c>
      <c r="I6" s="5" t="s">
        <v>60</v>
      </c>
    </row>
  </sheetData>
  <sortState ref="A3:L8">
    <sortCondition descending="1" ref="H2"/>
  </sortState>
  <mergeCells count="1">
    <mergeCell ref="A1:I1"/>
  </mergeCells>
  <phoneticPr fontId="1" type="noConversion"/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2019-04-04T02:15:44Z</dcterms:modified>
</cp:coreProperties>
</file>