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7975" windowHeight="118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59" i="1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</calcChain>
</file>

<file path=xl/sharedStrings.xml><?xml version="1.0" encoding="utf-8"?>
<sst xmlns="http://schemas.openxmlformats.org/spreadsheetml/2006/main" count="249" uniqueCount="197">
  <si>
    <t>序号</t>
  </si>
  <si>
    <t>姓名</t>
  </si>
  <si>
    <t>考生编号</t>
  </si>
  <si>
    <t>报考报考专业</t>
  </si>
  <si>
    <t>政治</t>
  </si>
  <si>
    <t>外语</t>
  </si>
  <si>
    <t>专业一</t>
  </si>
  <si>
    <t>专业二</t>
  </si>
  <si>
    <t>初试总分</t>
  </si>
  <si>
    <t>专业笔试</t>
  </si>
  <si>
    <t>外语面试</t>
  </si>
  <si>
    <t>专业面试</t>
  </si>
  <si>
    <t>总分</t>
  </si>
  <si>
    <t>备注</t>
  </si>
  <si>
    <t>1</t>
  </si>
  <si>
    <t>许叶芹</t>
  </si>
  <si>
    <t>104869111015837</t>
  </si>
  <si>
    <t>比较文学与世界文学</t>
  </si>
  <si>
    <t>2</t>
  </si>
  <si>
    <t>高妍</t>
  </si>
  <si>
    <t>104869111015835</t>
  </si>
  <si>
    <t>3</t>
  </si>
  <si>
    <t>郭亦修</t>
  </si>
  <si>
    <t>104869111005736</t>
  </si>
  <si>
    <t>汉语言文字学</t>
  </si>
  <si>
    <t>4</t>
  </si>
  <si>
    <t>徐郁明</t>
  </si>
  <si>
    <t>104869111015545</t>
  </si>
  <si>
    <t>文艺学</t>
  </si>
  <si>
    <t>5</t>
  </si>
  <si>
    <t>刘甜甜</t>
  </si>
  <si>
    <t>104869111005720</t>
  </si>
  <si>
    <t>6</t>
  </si>
  <si>
    <t>张雨凡</t>
  </si>
  <si>
    <t>104869111015893</t>
  </si>
  <si>
    <t>写作学</t>
  </si>
  <si>
    <t>7</t>
  </si>
  <si>
    <t>郑琴</t>
  </si>
  <si>
    <t>104869111015894</t>
  </si>
  <si>
    <t>8</t>
  </si>
  <si>
    <t>杨建伟</t>
  </si>
  <si>
    <t>104869111015575</t>
  </si>
  <si>
    <t>语言学及应用语言学</t>
  </si>
  <si>
    <t>11</t>
  </si>
  <si>
    <t>秦宇</t>
  </si>
  <si>
    <t>104869111005729</t>
  </si>
  <si>
    <t>10</t>
  </si>
  <si>
    <t>徐港</t>
  </si>
  <si>
    <t>104869111015586</t>
  </si>
  <si>
    <t>9</t>
  </si>
  <si>
    <t>王璞</t>
  </si>
  <si>
    <t>104869111005730</t>
  </si>
  <si>
    <t>12</t>
  </si>
  <si>
    <t>刘梦亚</t>
  </si>
  <si>
    <t>104869111015683</t>
  </si>
  <si>
    <t>中国古代文学</t>
  </si>
  <si>
    <t>14</t>
  </si>
  <si>
    <t>李永华</t>
  </si>
  <si>
    <t>104869111005766</t>
  </si>
  <si>
    <t>13</t>
  </si>
  <si>
    <t>15</t>
  </si>
  <si>
    <t>16</t>
  </si>
  <si>
    <t>闫梦姣</t>
  </si>
  <si>
    <t>104869111015727</t>
  </si>
  <si>
    <t>中国现当代文学</t>
  </si>
  <si>
    <t>17</t>
  </si>
  <si>
    <t>潘夕怡</t>
  </si>
  <si>
    <t>104869111005793</t>
  </si>
  <si>
    <t>19</t>
  </si>
  <si>
    <t>张捷</t>
  </si>
  <si>
    <t>104869111005796</t>
  </si>
  <si>
    <t>18</t>
  </si>
  <si>
    <t>刘睿</t>
  </si>
  <si>
    <t>104869111005803</t>
  </si>
  <si>
    <t>20</t>
  </si>
  <si>
    <t>陈曦</t>
  </si>
  <si>
    <t>104869111015764</t>
  </si>
  <si>
    <t>21</t>
  </si>
  <si>
    <t>22</t>
  </si>
  <si>
    <t>23</t>
  </si>
  <si>
    <t>24</t>
  </si>
  <si>
    <t>彭洁伊</t>
  </si>
  <si>
    <t>104869111005848</t>
  </si>
  <si>
    <t>汉语国际教育</t>
  </si>
  <si>
    <t>28</t>
  </si>
  <si>
    <t>刘旭辉</t>
  </si>
  <si>
    <t>104869111005866</t>
  </si>
  <si>
    <t>25</t>
  </si>
  <si>
    <t>张晨羲</t>
  </si>
  <si>
    <t>104869111015929</t>
  </si>
  <si>
    <t>26</t>
  </si>
  <si>
    <t>叶倩文</t>
  </si>
  <si>
    <t>104869111005868</t>
  </si>
  <si>
    <t>30</t>
  </si>
  <si>
    <t>刘芳</t>
  </si>
  <si>
    <t>104869111005872</t>
  </si>
  <si>
    <t>27</t>
  </si>
  <si>
    <t>熊瑛</t>
  </si>
  <si>
    <t>104869111005847</t>
  </si>
  <si>
    <t>33</t>
  </si>
  <si>
    <t>林峰峰</t>
  </si>
  <si>
    <t>104869111015906</t>
  </si>
  <si>
    <t>29</t>
  </si>
  <si>
    <t>李雨哲</t>
  </si>
  <si>
    <t>104869111015907</t>
  </si>
  <si>
    <t>38</t>
  </si>
  <si>
    <t>刘家宁</t>
  </si>
  <si>
    <t>104869111005874</t>
  </si>
  <si>
    <t>35</t>
  </si>
  <si>
    <t>刘心宇</t>
  </si>
  <si>
    <t>104869111015981</t>
  </si>
  <si>
    <t>44</t>
  </si>
  <si>
    <t>舒沛</t>
  </si>
  <si>
    <t>104869111015934</t>
  </si>
  <si>
    <t>53</t>
  </si>
  <si>
    <t>董莹莹</t>
  </si>
  <si>
    <t>104869111015957</t>
  </si>
  <si>
    <t>51</t>
  </si>
  <si>
    <t>肖乐维</t>
  </si>
  <si>
    <t>104869111005877</t>
  </si>
  <si>
    <t>43</t>
  </si>
  <si>
    <t>孙琴</t>
  </si>
  <si>
    <t>104869111005884</t>
  </si>
  <si>
    <t>32</t>
  </si>
  <si>
    <t>吴佳婷</t>
  </si>
  <si>
    <t>104869111015942</t>
  </si>
  <si>
    <t>47</t>
  </si>
  <si>
    <t>董慧</t>
  </si>
  <si>
    <t>104869111005851</t>
  </si>
  <si>
    <t>40</t>
  </si>
  <si>
    <t>肖舒</t>
  </si>
  <si>
    <t>104869111015962</t>
  </si>
  <si>
    <t>31</t>
  </si>
  <si>
    <t>李星</t>
  </si>
  <si>
    <t>104869111015971</t>
  </si>
  <si>
    <t>34</t>
  </si>
  <si>
    <t>章曼</t>
  </si>
  <si>
    <t>104869111015990</t>
  </si>
  <si>
    <t>48</t>
  </si>
  <si>
    <t>金格</t>
  </si>
  <si>
    <t>104869111005859</t>
  </si>
  <si>
    <t>45</t>
  </si>
  <si>
    <t>罗海芳</t>
  </si>
  <si>
    <t>104869111015916</t>
  </si>
  <si>
    <t>36</t>
  </si>
  <si>
    <t>胡欣雅</t>
  </si>
  <si>
    <t>104869111005871</t>
  </si>
  <si>
    <t>52</t>
  </si>
  <si>
    <t>胡静静</t>
  </si>
  <si>
    <t>104869111015964</t>
  </si>
  <si>
    <t>42</t>
  </si>
  <si>
    <t>柯璐洁</t>
  </si>
  <si>
    <t>104869111005865</t>
  </si>
  <si>
    <t>54</t>
  </si>
  <si>
    <t>池祥祥</t>
  </si>
  <si>
    <t>104869111016016</t>
  </si>
  <si>
    <t>39</t>
  </si>
  <si>
    <t>李晓宇</t>
  </si>
  <si>
    <t>104869111015974</t>
  </si>
  <si>
    <t>46</t>
  </si>
  <si>
    <t>洪欣</t>
  </si>
  <si>
    <t>104869111005863</t>
  </si>
  <si>
    <t>郭慧钦</t>
  </si>
  <si>
    <t>104869111005852</t>
  </si>
  <si>
    <t>37</t>
  </si>
  <si>
    <t>王丽丽</t>
  </si>
  <si>
    <t>104869111015937</t>
  </si>
  <si>
    <t>55</t>
  </si>
  <si>
    <t>吴亚婕</t>
  </si>
  <si>
    <t>104869111015900</t>
  </si>
  <si>
    <t>49</t>
  </si>
  <si>
    <t>谭言微</t>
  </si>
  <si>
    <t>104869111015985</t>
  </si>
  <si>
    <t>50</t>
  </si>
  <si>
    <t>刘晓宇</t>
  </si>
  <si>
    <t>104869111015963</t>
  </si>
  <si>
    <t>57</t>
  </si>
  <si>
    <t>王静玉</t>
  </si>
  <si>
    <t>104869111015952</t>
  </si>
  <si>
    <t>杜欢欢</t>
  </si>
  <si>
    <t>104869111015949</t>
  </si>
  <si>
    <t>张之越</t>
  </si>
  <si>
    <t>104869111016000</t>
  </si>
  <si>
    <t>56</t>
  </si>
  <si>
    <t>41</t>
  </si>
  <si>
    <t>李想</t>
  </si>
  <si>
    <t>104869111015903</t>
  </si>
  <si>
    <t>李倩芸</t>
  </si>
  <si>
    <t>104869111016009</t>
  </si>
  <si>
    <t>邹璇紫</t>
  </si>
  <si>
    <t>104869111005842</t>
  </si>
  <si>
    <t>刘裕雯</t>
  </si>
  <si>
    <t>104869111005858</t>
  </si>
  <si>
    <t>武汉大学文学院2019年硕士研究生拟录取名单</t>
    <phoneticPr fontId="1" type="noConversion"/>
  </si>
  <si>
    <t>调剂汉语国际教育非全日制</t>
    <phoneticPr fontId="1" type="noConversion"/>
  </si>
  <si>
    <t>汉语国际教育非全日制</t>
    <phoneticPr fontId="6" type="noConversion"/>
  </si>
  <si>
    <t>汉语国际教育非全日制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</si>
</sst>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0" fillId="2" borderId="0" xfId="0" applyNumberFormat="1" applyFill="1">
      <alignment vertical="center"/>
    </xf>
    <xf numFmtId="0" fontId="7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0"/>
  <sheetViews>
    <sheetView tabSelected="1" workbookViewId="0">
      <selection activeCell="W9" sqref="W9"/>
    </sheetView>
  </sheetViews>
  <sheetFormatPr defaultRowHeight="13.5"/>
  <cols>
    <col min="1" max="1" width="5.625" style="6" customWidth="1"/>
    <col min="2" max="2" width="7.75" style="6" customWidth="1"/>
    <col min="3" max="3" width="19" style="6" customWidth="1"/>
    <col min="4" max="4" width="19.5" style="6" customWidth="1"/>
    <col min="5" max="5" width="6.5" style="6" customWidth="1"/>
    <col min="6" max="6" width="5.5" style="6" customWidth="1"/>
    <col min="7" max="7" width="7.875" style="6" customWidth="1"/>
    <col min="8" max="8" width="7.75" style="6" customWidth="1"/>
    <col min="9" max="9" width="9.875" style="6" customWidth="1"/>
    <col min="10" max="10" width="9.625" style="6" customWidth="1"/>
    <col min="11" max="12" width="9.75" style="6" customWidth="1"/>
    <col min="13" max="13" width="7.875" style="6" customWidth="1"/>
    <col min="14" max="14" width="25.25" style="6" customWidth="1"/>
    <col min="15" max="17" width="9" style="6" hidden="1" customWidth="1"/>
    <col min="18" max="16384" width="9" style="6"/>
  </cols>
  <sheetData>
    <row r="1" spans="1:17" s="7" customFormat="1" ht="26.1" customHeight="1">
      <c r="A1" s="11" t="s">
        <v>193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20.100000000000001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9" t="s">
        <v>11</v>
      </c>
      <c r="M2" s="9" t="s">
        <v>12</v>
      </c>
      <c r="N2" s="8" t="s">
        <v>13</v>
      </c>
      <c r="O2" s="5"/>
      <c r="P2" s="5"/>
      <c r="Q2" s="5"/>
    </row>
    <row r="3" spans="1:17" ht="20.100000000000001" customHeight="1">
      <c r="A3" s="1" t="s">
        <v>14</v>
      </c>
      <c r="B3" s="2" t="s">
        <v>15</v>
      </c>
      <c r="C3" s="2" t="s">
        <v>16</v>
      </c>
      <c r="D3" s="2" t="s">
        <v>17</v>
      </c>
      <c r="E3" s="2">
        <v>71</v>
      </c>
      <c r="F3" s="2">
        <v>65</v>
      </c>
      <c r="G3" s="2">
        <v>120</v>
      </c>
      <c r="H3" s="2">
        <v>130</v>
      </c>
      <c r="I3" s="2">
        <v>386</v>
      </c>
      <c r="J3" s="2">
        <v>80</v>
      </c>
      <c r="K3" s="2">
        <v>83</v>
      </c>
      <c r="L3" s="3">
        <v>85.4</v>
      </c>
      <c r="M3" s="3">
        <f>I3/5*0.7+J3*0.1+K3*0.05+L3*0.15</f>
        <v>79</v>
      </c>
      <c r="N3" s="2"/>
      <c r="O3" s="5"/>
      <c r="P3" s="5"/>
      <c r="Q3" s="5"/>
    </row>
    <row r="4" spans="1:17" ht="20.100000000000001" customHeight="1">
      <c r="A4" s="1" t="s">
        <v>18</v>
      </c>
      <c r="B4" s="2" t="s">
        <v>19</v>
      </c>
      <c r="C4" s="2" t="s">
        <v>20</v>
      </c>
      <c r="D4" s="2" t="s">
        <v>17</v>
      </c>
      <c r="E4" s="2">
        <v>60</v>
      </c>
      <c r="F4" s="2">
        <v>72</v>
      </c>
      <c r="G4" s="2">
        <v>120</v>
      </c>
      <c r="H4" s="2">
        <v>133</v>
      </c>
      <c r="I4" s="2">
        <v>385</v>
      </c>
      <c r="J4" s="2">
        <v>80</v>
      </c>
      <c r="K4" s="2">
        <v>84.5</v>
      </c>
      <c r="L4" s="3">
        <v>83</v>
      </c>
      <c r="M4" s="3">
        <f>I4/5*0.7+J4*0.1+K4*0.05+L4*0.15</f>
        <v>78.575000000000003</v>
      </c>
      <c r="N4" s="2"/>
      <c r="O4" s="5"/>
      <c r="P4" s="5"/>
      <c r="Q4" s="5"/>
    </row>
    <row r="5" spans="1:17" ht="20.100000000000001" customHeight="1">
      <c r="A5" s="1" t="s">
        <v>21</v>
      </c>
      <c r="B5" s="2" t="s">
        <v>22</v>
      </c>
      <c r="C5" s="2" t="s">
        <v>23</v>
      </c>
      <c r="D5" s="2" t="s">
        <v>24</v>
      </c>
      <c r="E5" s="2">
        <v>71</v>
      </c>
      <c r="F5" s="2">
        <v>78</v>
      </c>
      <c r="G5" s="2">
        <v>127</v>
      </c>
      <c r="H5" s="2">
        <v>129</v>
      </c>
      <c r="I5" s="2">
        <v>405</v>
      </c>
      <c r="J5" s="2">
        <v>80</v>
      </c>
      <c r="K5" s="2">
        <v>82</v>
      </c>
      <c r="L5" s="3">
        <v>90.4</v>
      </c>
      <c r="M5" s="3">
        <f t="shared" ref="M5:M57" si="0">I5/5*0.7+J5*0.1+K5*0.05+L5*0.15</f>
        <v>82.359999999999985</v>
      </c>
      <c r="N5" s="2"/>
      <c r="O5" s="5"/>
      <c r="P5" s="5"/>
      <c r="Q5" s="5"/>
    </row>
    <row r="6" spans="1:17" ht="20.100000000000001" customHeight="1">
      <c r="A6" s="1" t="s">
        <v>25</v>
      </c>
      <c r="B6" s="2" t="s">
        <v>26</v>
      </c>
      <c r="C6" s="2" t="s">
        <v>27</v>
      </c>
      <c r="D6" s="2" t="s">
        <v>28</v>
      </c>
      <c r="E6" s="2">
        <v>68</v>
      </c>
      <c r="F6" s="2">
        <v>75</v>
      </c>
      <c r="G6" s="2">
        <v>123</v>
      </c>
      <c r="H6" s="2">
        <v>122</v>
      </c>
      <c r="I6" s="2">
        <v>388</v>
      </c>
      <c r="J6" s="2">
        <v>87</v>
      </c>
      <c r="K6" s="2">
        <v>77.5</v>
      </c>
      <c r="L6" s="3">
        <v>89.6</v>
      </c>
      <c r="M6" s="3">
        <f t="shared" si="0"/>
        <v>80.334999999999994</v>
      </c>
      <c r="N6" s="2"/>
      <c r="O6" s="5"/>
      <c r="P6" s="5"/>
      <c r="Q6" s="5"/>
    </row>
    <row r="7" spans="1:17" ht="20.100000000000001" customHeight="1">
      <c r="A7" s="1" t="s">
        <v>29</v>
      </c>
      <c r="B7" s="2" t="s">
        <v>30</v>
      </c>
      <c r="C7" s="2" t="s">
        <v>31</v>
      </c>
      <c r="D7" s="2" t="s">
        <v>28</v>
      </c>
      <c r="E7" s="2">
        <v>71</v>
      </c>
      <c r="F7" s="2">
        <v>68</v>
      </c>
      <c r="G7" s="2">
        <v>122</v>
      </c>
      <c r="H7" s="2">
        <v>124</v>
      </c>
      <c r="I7" s="2">
        <v>385</v>
      </c>
      <c r="J7" s="2">
        <v>87</v>
      </c>
      <c r="K7" s="2">
        <v>80</v>
      </c>
      <c r="L7" s="3">
        <v>88.4</v>
      </c>
      <c r="M7" s="3">
        <f t="shared" si="0"/>
        <v>79.86</v>
      </c>
      <c r="N7" s="2"/>
      <c r="O7" s="5"/>
      <c r="P7" s="5"/>
      <c r="Q7" s="5"/>
    </row>
    <row r="8" spans="1:17" ht="20.100000000000001" customHeight="1">
      <c r="A8" s="1" t="s">
        <v>32</v>
      </c>
      <c r="B8" s="2" t="s">
        <v>33</v>
      </c>
      <c r="C8" s="2" t="s">
        <v>34</v>
      </c>
      <c r="D8" s="2" t="s">
        <v>35</v>
      </c>
      <c r="E8" s="2">
        <v>72</v>
      </c>
      <c r="F8" s="2">
        <v>73</v>
      </c>
      <c r="G8" s="2">
        <v>125</v>
      </c>
      <c r="H8" s="2">
        <v>125</v>
      </c>
      <c r="I8" s="2">
        <v>395</v>
      </c>
      <c r="J8" s="2">
        <v>90</v>
      </c>
      <c r="K8" s="2">
        <v>87</v>
      </c>
      <c r="L8" s="3">
        <v>88.6</v>
      </c>
      <c r="M8" s="3">
        <f t="shared" si="0"/>
        <v>81.94</v>
      </c>
      <c r="N8" s="2"/>
      <c r="O8" s="5"/>
      <c r="P8" s="5"/>
      <c r="Q8" s="5"/>
    </row>
    <row r="9" spans="1:17" ht="20.100000000000001" customHeight="1">
      <c r="A9" s="1" t="s">
        <v>36</v>
      </c>
      <c r="B9" s="2" t="s">
        <v>37</v>
      </c>
      <c r="C9" s="2" t="s">
        <v>38</v>
      </c>
      <c r="D9" s="2" t="s">
        <v>35</v>
      </c>
      <c r="E9" s="2">
        <v>60</v>
      </c>
      <c r="F9" s="2">
        <v>73</v>
      </c>
      <c r="G9" s="2">
        <v>125</v>
      </c>
      <c r="H9" s="2">
        <v>130</v>
      </c>
      <c r="I9" s="2">
        <v>388</v>
      </c>
      <c r="J9" s="2">
        <v>82</v>
      </c>
      <c r="K9" s="2">
        <v>90</v>
      </c>
      <c r="L9" s="3">
        <v>86</v>
      </c>
      <c r="M9" s="3">
        <f t="shared" si="0"/>
        <v>79.92</v>
      </c>
      <c r="N9" s="2"/>
      <c r="O9" s="5"/>
      <c r="P9" s="5"/>
      <c r="Q9" s="5"/>
    </row>
    <row r="10" spans="1:17" ht="20.100000000000001" customHeight="1">
      <c r="A10" s="1" t="s">
        <v>39</v>
      </c>
      <c r="B10" s="2" t="s">
        <v>40</v>
      </c>
      <c r="C10" s="2" t="s">
        <v>41</v>
      </c>
      <c r="D10" s="2" t="s">
        <v>42</v>
      </c>
      <c r="E10" s="2">
        <v>60</v>
      </c>
      <c r="F10" s="2">
        <v>76</v>
      </c>
      <c r="G10" s="2">
        <v>138</v>
      </c>
      <c r="H10" s="2">
        <v>132</v>
      </c>
      <c r="I10" s="2">
        <v>406</v>
      </c>
      <c r="J10" s="2">
        <v>86</v>
      </c>
      <c r="K10" s="2">
        <v>79</v>
      </c>
      <c r="L10" s="3">
        <v>91.2</v>
      </c>
      <c r="M10" s="3">
        <f t="shared" si="0"/>
        <v>83.07</v>
      </c>
      <c r="N10" s="2"/>
      <c r="O10" s="5"/>
      <c r="P10" s="5"/>
      <c r="Q10" s="5"/>
    </row>
    <row r="11" spans="1:17" ht="20.100000000000001" customHeight="1">
      <c r="A11" s="1" t="s">
        <v>49</v>
      </c>
      <c r="B11" s="2" t="s">
        <v>44</v>
      </c>
      <c r="C11" s="2" t="s">
        <v>45</v>
      </c>
      <c r="D11" s="2" t="s">
        <v>42</v>
      </c>
      <c r="E11" s="2">
        <v>69</v>
      </c>
      <c r="F11" s="2">
        <v>70</v>
      </c>
      <c r="G11" s="2">
        <v>134</v>
      </c>
      <c r="H11" s="2">
        <v>120</v>
      </c>
      <c r="I11" s="2">
        <v>393</v>
      </c>
      <c r="J11" s="2">
        <v>78</v>
      </c>
      <c r="K11" s="2">
        <v>84</v>
      </c>
      <c r="L11" s="3">
        <v>92.6</v>
      </c>
      <c r="M11" s="3">
        <f t="shared" si="0"/>
        <v>80.91</v>
      </c>
      <c r="N11" s="2"/>
      <c r="O11" s="5"/>
      <c r="P11" s="5"/>
      <c r="Q11" s="5"/>
    </row>
    <row r="12" spans="1:17" ht="20.100000000000001" customHeight="1">
      <c r="A12" s="1" t="s">
        <v>46</v>
      </c>
      <c r="B12" s="2" t="s">
        <v>47</v>
      </c>
      <c r="C12" s="2" t="s">
        <v>48</v>
      </c>
      <c r="D12" s="2" t="s">
        <v>42</v>
      </c>
      <c r="E12" s="2">
        <v>73</v>
      </c>
      <c r="F12" s="2">
        <v>68</v>
      </c>
      <c r="G12" s="2">
        <v>125</v>
      </c>
      <c r="H12" s="2">
        <v>131</v>
      </c>
      <c r="I12" s="2">
        <v>397</v>
      </c>
      <c r="J12" s="2">
        <v>82</v>
      </c>
      <c r="K12" s="2">
        <v>89</v>
      </c>
      <c r="L12" s="3">
        <v>79</v>
      </c>
      <c r="M12" s="3">
        <f t="shared" si="0"/>
        <v>80.08</v>
      </c>
      <c r="N12" s="2"/>
      <c r="O12" s="5"/>
      <c r="P12" s="5"/>
      <c r="Q12" s="5"/>
    </row>
    <row r="13" spans="1:17" ht="20.100000000000001" customHeight="1">
      <c r="A13" s="1" t="s">
        <v>43</v>
      </c>
      <c r="B13" s="2" t="s">
        <v>50</v>
      </c>
      <c r="C13" s="2" t="s">
        <v>51</v>
      </c>
      <c r="D13" s="2" t="s">
        <v>42</v>
      </c>
      <c r="E13" s="2">
        <v>65</v>
      </c>
      <c r="F13" s="2">
        <v>67</v>
      </c>
      <c r="G13" s="2">
        <v>133</v>
      </c>
      <c r="H13" s="2">
        <v>134</v>
      </c>
      <c r="I13" s="2">
        <v>399</v>
      </c>
      <c r="J13" s="2">
        <v>81</v>
      </c>
      <c r="K13" s="2">
        <v>81</v>
      </c>
      <c r="L13" s="3">
        <v>79</v>
      </c>
      <c r="M13" s="3">
        <f t="shared" si="0"/>
        <v>79.859999999999985</v>
      </c>
      <c r="N13" s="4" t="s">
        <v>194</v>
      </c>
      <c r="O13" s="5"/>
      <c r="P13" s="5"/>
      <c r="Q13" s="5"/>
    </row>
    <row r="14" spans="1:17" ht="20.100000000000001" customHeight="1">
      <c r="A14" s="1" t="s">
        <v>52</v>
      </c>
      <c r="B14" s="2" t="s">
        <v>53</v>
      </c>
      <c r="C14" s="2" t="s">
        <v>54</v>
      </c>
      <c r="D14" s="2" t="s">
        <v>55</v>
      </c>
      <c r="E14" s="2">
        <v>69</v>
      </c>
      <c r="F14" s="2">
        <v>73</v>
      </c>
      <c r="G14" s="2">
        <v>128</v>
      </c>
      <c r="H14" s="2">
        <v>135</v>
      </c>
      <c r="I14" s="2">
        <v>405</v>
      </c>
      <c r="J14" s="2">
        <v>93</v>
      </c>
      <c r="K14" s="2">
        <v>81</v>
      </c>
      <c r="L14" s="3">
        <v>86.833333333333329</v>
      </c>
      <c r="M14" s="3">
        <f t="shared" si="0"/>
        <v>83.074999999999989</v>
      </c>
      <c r="N14" s="2"/>
      <c r="O14" s="5"/>
      <c r="P14" s="5"/>
      <c r="Q14" s="5"/>
    </row>
    <row r="15" spans="1:17" ht="20.100000000000001" customHeight="1">
      <c r="A15" s="1" t="s">
        <v>59</v>
      </c>
      <c r="B15" s="2" t="s">
        <v>57</v>
      </c>
      <c r="C15" s="2" t="s">
        <v>58</v>
      </c>
      <c r="D15" s="2" t="s">
        <v>55</v>
      </c>
      <c r="E15" s="2">
        <v>63</v>
      </c>
      <c r="F15" s="2">
        <v>74</v>
      </c>
      <c r="G15" s="2">
        <v>123</v>
      </c>
      <c r="H15" s="2">
        <v>129</v>
      </c>
      <c r="I15" s="2">
        <v>389</v>
      </c>
      <c r="J15" s="2">
        <v>88</v>
      </c>
      <c r="K15" s="2">
        <v>77</v>
      </c>
      <c r="L15" s="3">
        <v>94.5</v>
      </c>
      <c r="M15" s="3">
        <f t="shared" si="0"/>
        <v>81.284999999999982</v>
      </c>
      <c r="N15" s="2"/>
      <c r="O15" s="5"/>
      <c r="P15" s="5"/>
      <c r="Q15" s="5"/>
    </row>
    <row r="16" spans="1:17" ht="20.100000000000001" customHeight="1">
      <c r="A16" s="1" t="s">
        <v>56</v>
      </c>
      <c r="B16" s="2" t="s">
        <v>62</v>
      </c>
      <c r="C16" s="2" t="s">
        <v>63</v>
      </c>
      <c r="D16" s="2" t="s">
        <v>64</v>
      </c>
      <c r="E16" s="2">
        <v>73</v>
      </c>
      <c r="F16" s="2">
        <v>70</v>
      </c>
      <c r="G16" s="2">
        <v>129</v>
      </c>
      <c r="H16" s="2">
        <v>140</v>
      </c>
      <c r="I16" s="2">
        <v>412</v>
      </c>
      <c r="J16" s="2">
        <v>77</v>
      </c>
      <c r="K16" s="2">
        <v>82</v>
      </c>
      <c r="L16" s="3">
        <v>84</v>
      </c>
      <c r="M16" s="3">
        <f t="shared" si="0"/>
        <v>82.079999999999984</v>
      </c>
      <c r="N16" s="2"/>
      <c r="O16" s="5"/>
      <c r="P16" s="5"/>
      <c r="Q16" s="5"/>
    </row>
    <row r="17" spans="1:17" ht="20.100000000000001" customHeight="1">
      <c r="A17" s="1" t="s">
        <v>60</v>
      </c>
      <c r="B17" s="2" t="s">
        <v>66</v>
      </c>
      <c r="C17" s="2" t="s">
        <v>67</v>
      </c>
      <c r="D17" s="2" t="s">
        <v>64</v>
      </c>
      <c r="E17" s="2">
        <v>68</v>
      </c>
      <c r="F17" s="2">
        <v>77</v>
      </c>
      <c r="G17" s="2">
        <v>122</v>
      </c>
      <c r="H17" s="2">
        <v>133</v>
      </c>
      <c r="I17" s="2">
        <v>400</v>
      </c>
      <c r="J17" s="2">
        <v>85</v>
      </c>
      <c r="K17" s="2">
        <v>83</v>
      </c>
      <c r="L17" s="3">
        <v>86.571428571428569</v>
      </c>
      <c r="M17" s="3">
        <f t="shared" si="0"/>
        <v>81.635714285714286</v>
      </c>
      <c r="N17" s="2"/>
      <c r="O17" s="5"/>
      <c r="P17" s="5"/>
      <c r="Q17" s="5"/>
    </row>
    <row r="18" spans="1:17" ht="20.100000000000001" customHeight="1">
      <c r="A18" s="1" t="s">
        <v>61</v>
      </c>
      <c r="B18" s="2" t="s">
        <v>69</v>
      </c>
      <c r="C18" s="2" t="s">
        <v>70</v>
      </c>
      <c r="D18" s="2" t="s">
        <v>64</v>
      </c>
      <c r="E18" s="2">
        <v>66</v>
      </c>
      <c r="F18" s="2">
        <v>74</v>
      </c>
      <c r="G18" s="2">
        <v>124</v>
      </c>
      <c r="H18" s="2">
        <v>128</v>
      </c>
      <c r="I18" s="2">
        <v>392</v>
      </c>
      <c r="J18" s="2">
        <v>88</v>
      </c>
      <c r="K18" s="2">
        <v>87</v>
      </c>
      <c r="L18" s="3">
        <v>86.571428571428569</v>
      </c>
      <c r="M18" s="3">
        <f t="shared" si="0"/>
        <v>81.015714285714282</v>
      </c>
      <c r="N18" s="2"/>
      <c r="O18" s="5"/>
      <c r="P18" s="5"/>
      <c r="Q18" s="5"/>
    </row>
    <row r="19" spans="1:17" ht="20.100000000000001" customHeight="1">
      <c r="A19" s="1" t="s">
        <v>65</v>
      </c>
      <c r="B19" s="2" t="s">
        <v>72</v>
      </c>
      <c r="C19" s="2" t="s">
        <v>73</v>
      </c>
      <c r="D19" s="2" t="s">
        <v>64</v>
      </c>
      <c r="E19" s="2">
        <v>71</v>
      </c>
      <c r="F19" s="2">
        <v>66</v>
      </c>
      <c r="G19" s="2">
        <v>126</v>
      </c>
      <c r="H19" s="2">
        <v>131</v>
      </c>
      <c r="I19" s="2">
        <v>394</v>
      </c>
      <c r="J19" s="2">
        <v>86</v>
      </c>
      <c r="K19" s="2">
        <v>85.5</v>
      </c>
      <c r="L19" s="3">
        <v>84.714285714285708</v>
      </c>
      <c r="M19" s="3">
        <f t="shared" si="0"/>
        <v>80.742142857142852</v>
      </c>
      <c r="N19" s="2"/>
      <c r="O19" s="5"/>
      <c r="P19" s="5"/>
      <c r="Q19" s="5"/>
    </row>
    <row r="20" spans="1:17" ht="20.100000000000001" customHeight="1">
      <c r="A20" s="1" t="s">
        <v>71</v>
      </c>
      <c r="B20" s="2" t="s">
        <v>75</v>
      </c>
      <c r="C20" s="2" t="s">
        <v>76</v>
      </c>
      <c r="D20" s="2" t="s">
        <v>64</v>
      </c>
      <c r="E20" s="2">
        <v>67</v>
      </c>
      <c r="F20" s="2">
        <v>72</v>
      </c>
      <c r="G20" s="2">
        <v>122</v>
      </c>
      <c r="H20" s="2">
        <v>129</v>
      </c>
      <c r="I20" s="2">
        <v>390</v>
      </c>
      <c r="J20" s="2">
        <v>85</v>
      </c>
      <c r="K20" s="2">
        <v>80</v>
      </c>
      <c r="L20" s="3">
        <v>86</v>
      </c>
      <c r="M20" s="3">
        <f t="shared" si="0"/>
        <v>80</v>
      </c>
      <c r="N20" s="2"/>
      <c r="O20" s="5"/>
      <c r="P20" s="5"/>
      <c r="Q20" s="5"/>
    </row>
    <row r="21" spans="1:17" ht="20.100000000000001" customHeight="1">
      <c r="A21" s="1" t="s">
        <v>68</v>
      </c>
      <c r="B21" s="2" t="s">
        <v>81</v>
      </c>
      <c r="C21" s="2" t="s">
        <v>82</v>
      </c>
      <c r="D21" s="2" t="s">
        <v>83</v>
      </c>
      <c r="E21" s="2">
        <v>64</v>
      </c>
      <c r="F21" s="2">
        <v>68</v>
      </c>
      <c r="G21" s="2">
        <v>138</v>
      </c>
      <c r="H21" s="2">
        <v>107</v>
      </c>
      <c r="I21" s="2">
        <v>377</v>
      </c>
      <c r="J21" s="2">
        <v>80</v>
      </c>
      <c r="K21" s="2">
        <v>90</v>
      </c>
      <c r="L21" s="3">
        <v>86</v>
      </c>
      <c r="M21" s="3">
        <f t="shared" si="0"/>
        <v>78.180000000000007</v>
      </c>
      <c r="N21" s="2"/>
      <c r="O21" s="5"/>
      <c r="P21" s="5"/>
      <c r="Q21" s="5"/>
    </row>
    <row r="22" spans="1:17" ht="20.100000000000001" customHeight="1">
      <c r="A22" s="1" t="s">
        <v>74</v>
      </c>
      <c r="B22" s="2" t="s">
        <v>85</v>
      </c>
      <c r="C22" s="2" t="s">
        <v>86</v>
      </c>
      <c r="D22" s="2" t="s">
        <v>83</v>
      </c>
      <c r="E22" s="2">
        <v>68</v>
      </c>
      <c r="F22" s="2">
        <v>78</v>
      </c>
      <c r="G22" s="2">
        <v>126</v>
      </c>
      <c r="H22" s="2">
        <v>90</v>
      </c>
      <c r="I22" s="2">
        <v>362</v>
      </c>
      <c r="J22" s="2">
        <v>85</v>
      </c>
      <c r="K22" s="2">
        <v>89</v>
      </c>
      <c r="L22" s="3">
        <v>87.8</v>
      </c>
      <c r="M22" s="3">
        <f t="shared" si="0"/>
        <v>76.8</v>
      </c>
      <c r="N22" s="2"/>
      <c r="O22" s="5"/>
      <c r="P22" s="5"/>
      <c r="Q22" s="5"/>
    </row>
    <row r="23" spans="1:17" ht="20.100000000000001" customHeight="1">
      <c r="A23" s="1" t="s">
        <v>77</v>
      </c>
      <c r="B23" s="2" t="s">
        <v>88</v>
      </c>
      <c r="C23" s="2" t="s">
        <v>89</v>
      </c>
      <c r="D23" s="2" t="s">
        <v>83</v>
      </c>
      <c r="E23" s="2">
        <v>65</v>
      </c>
      <c r="F23" s="2">
        <v>74</v>
      </c>
      <c r="G23" s="2">
        <v>129</v>
      </c>
      <c r="H23" s="2">
        <v>95</v>
      </c>
      <c r="I23" s="2">
        <v>363</v>
      </c>
      <c r="J23" s="2">
        <v>81</v>
      </c>
      <c r="K23" s="2">
        <v>81</v>
      </c>
      <c r="L23" s="3">
        <v>89.2</v>
      </c>
      <c r="M23" s="3">
        <f t="shared" si="0"/>
        <v>76.349999999999994</v>
      </c>
      <c r="N23" s="2"/>
      <c r="O23" s="5"/>
      <c r="P23" s="5"/>
      <c r="Q23" s="5"/>
    </row>
    <row r="24" spans="1:17" ht="20.100000000000001" customHeight="1">
      <c r="A24" s="1" t="s">
        <v>78</v>
      </c>
      <c r="B24" s="2" t="s">
        <v>91</v>
      </c>
      <c r="C24" s="2" t="s">
        <v>92</v>
      </c>
      <c r="D24" s="2" t="s">
        <v>83</v>
      </c>
      <c r="E24" s="2">
        <v>69</v>
      </c>
      <c r="F24" s="2">
        <v>63</v>
      </c>
      <c r="G24" s="2">
        <v>129</v>
      </c>
      <c r="H24" s="2">
        <v>101</v>
      </c>
      <c r="I24" s="2">
        <v>362</v>
      </c>
      <c r="J24" s="2">
        <v>80</v>
      </c>
      <c r="K24" s="2">
        <v>86.5</v>
      </c>
      <c r="L24" s="3">
        <v>88.8</v>
      </c>
      <c r="M24" s="3">
        <f t="shared" si="0"/>
        <v>76.325000000000003</v>
      </c>
      <c r="N24" s="2"/>
      <c r="O24" s="5"/>
      <c r="P24" s="5"/>
      <c r="Q24" s="5"/>
    </row>
    <row r="25" spans="1:17" ht="20.100000000000001" customHeight="1">
      <c r="A25" s="1" t="s">
        <v>79</v>
      </c>
      <c r="B25" s="2" t="s">
        <v>94</v>
      </c>
      <c r="C25" s="2" t="s">
        <v>95</v>
      </c>
      <c r="D25" s="2" t="s">
        <v>83</v>
      </c>
      <c r="E25" s="2">
        <v>67</v>
      </c>
      <c r="F25" s="2">
        <v>72</v>
      </c>
      <c r="G25" s="2">
        <v>123</v>
      </c>
      <c r="H25" s="2">
        <v>98</v>
      </c>
      <c r="I25" s="2">
        <v>360</v>
      </c>
      <c r="J25" s="2">
        <v>87</v>
      </c>
      <c r="K25" s="2">
        <v>84.5</v>
      </c>
      <c r="L25" s="3">
        <v>83.8</v>
      </c>
      <c r="M25" s="3">
        <f t="shared" si="0"/>
        <v>75.894999999999996</v>
      </c>
      <c r="N25" s="2"/>
      <c r="O25" s="5"/>
      <c r="P25" s="5"/>
      <c r="Q25" s="5"/>
    </row>
    <row r="26" spans="1:17" ht="20.100000000000001" customHeight="1">
      <c r="A26" s="1" t="s">
        <v>80</v>
      </c>
      <c r="B26" s="2" t="s">
        <v>97</v>
      </c>
      <c r="C26" s="2" t="s">
        <v>98</v>
      </c>
      <c r="D26" s="2" t="s">
        <v>83</v>
      </c>
      <c r="E26" s="2">
        <v>68</v>
      </c>
      <c r="F26" s="2">
        <v>61</v>
      </c>
      <c r="G26" s="2">
        <v>117</v>
      </c>
      <c r="H26" s="2">
        <v>116</v>
      </c>
      <c r="I26" s="2">
        <v>362</v>
      </c>
      <c r="J26" s="2">
        <v>81</v>
      </c>
      <c r="K26" s="2">
        <v>86.5</v>
      </c>
      <c r="L26" s="3">
        <v>84.8</v>
      </c>
      <c r="M26" s="3">
        <f t="shared" si="0"/>
        <v>75.825000000000003</v>
      </c>
      <c r="N26" s="2"/>
      <c r="O26" s="5"/>
      <c r="P26" s="5"/>
      <c r="Q26" s="5"/>
    </row>
    <row r="27" spans="1:17" ht="20.100000000000001" customHeight="1">
      <c r="A27" s="1" t="s">
        <v>87</v>
      </c>
      <c r="B27" s="2" t="s">
        <v>100</v>
      </c>
      <c r="C27" s="2" t="s">
        <v>101</v>
      </c>
      <c r="D27" s="2" t="s">
        <v>83</v>
      </c>
      <c r="E27" s="2">
        <v>66</v>
      </c>
      <c r="F27" s="2">
        <v>68</v>
      </c>
      <c r="G27" s="2">
        <v>116</v>
      </c>
      <c r="H27" s="2">
        <v>106</v>
      </c>
      <c r="I27" s="2">
        <v>356</v>
      </c>
      <c r="J27" s="2">
        <v>81</v>
      </c>
      <c r="K27" s="2">
        <v>87.5</v>
      </c>
      <c r="L27" s="3">
        <v>87.4</v>
      </c>
      <c r="M27" s="3">
        <f t="shared" si="0"/>
        <v>75.424999999999997</v>
      </c>
      <c r="N27" s="4"/>
      <c r="O27" s="5"/>
      <c r="P27" s="5"/>
      <c r="Q27" s="5"/>
    </row>
    <row r="28" spans="1:17" ht="20.100000000000001" customHeight="1">
      <c r="A28" s="1" t="s">
        <v>90</v>
      </c>
      <c r="B28" s="2" t="s">
        <v>103</v>
      </c>
      <c r="C28" s="2" t="s">
        <v>104</v>
      </c>
      <c r="D28" s="2" t="s">
        <v>83</v>
      </c>
      <c r="E28" s="2">
        <v>63</v>
      </c>
      <c r="F28" s="2">
        <v>80</v>
      </c>
      <c r="G28" s="2">
        <v>112</v>
      </c>
      <c r="H28" s="2">
        <v>105</v>
      </c>
      <c r="I28" s="2">
        <v>360</v>
      </c>
      <c r="J28" s="2">
        <v>74</v>
      </c>
      <c r="K28" s="2">
        <v>90</v>
      </c>
      <c r="L28" s="3">
        <v>87.2</v>
      </c>
      <c r="M28" s="3">
        <f t="shared" si="0"/>
        <v>75.38</v>
      </c>
      <c r="N28" s="2"/>
      <c r="O28" s="5"/>
      <c r="P28" s="5"/>
      <c r="Q28" s="5"/>
    </row>
    <row r="29" spans="1:17" ht="20.100000000000001" customHeight="1">
      <c r="A29" s="1" t="s">
        <v>96</v>
      </c>
      <c r="B29" s="2" t="s">
        <v>106</v>
      </c>
      <c r="C29" s="2" t="s">
        <v>107</v>
      </c>
      <c r="D29" s="2" t="s">
        <v>83</v>
      </c>
      <c r="E29" s="2">
        <v>66</v>
      </c>
      <c r="F29" s="2">
        <v>66</v>
      </c>
      <c r="G29" s="2">
        <v>119</v>
      </c>
      <c r="H29" s="2">
        <v>98</v>
      </c>
      <c r="I29" s="2">
        <v>349</v>
      </c>
      <c r="J29" s="2">
        <v>89</v>
      </c>
      <c r="K29" s="2">
        <v>87.5</v>
      </c>
      <c r="L29" s="3">
        <v>86.8</v>
      </c>
      <c r="M29" s="3">
        <f t="shared" si="0"/>
        <v>75.154999999999987</v>
      </c>
      <c r="N29" s="2"/>
      <c r="O29" s="5"/>
      <c r="P29" s="5"/>
      <c r="Q29" s="5"/>
    </row>
    <row r="30" spans="1:17" ht="20.100000000000001" customHeight="1">
      <c r="A30" s="1" t="s">
        <v>84</v>
      </c>
      <c r="B30" s="2" t="s">
        <v>109</v>
      </c>
      <c r="C30" s="2" t="s">
        <v>110</v>
      </c>
      <c r="D30" s="2" t="s">
        <v>83</v>
      </c>
      <c r="E30" s="2">
        <v>68</v>
      </c>
      <c r="F30" s="2">
        <v>67</v>
      </c>
      <c r="G30" s="2">
        <v>123</v>
      </c>
      <c r="H30" s="2">
        <v>93</v>
      </c>
      <c r="I30" s="2">
        <v>351</v>
      </c>
      <c r="J30" s="2">
        <v>89</v>
      </c>
      <c r="K30" s="2">
        <v>76</v>
      </c>
      <c r="L30" s="3">
        <v>88.2</v>
      </c>
      <c r="M30" s="3">
        <f t="shared" si="0"/>
        <v>75.069999999999993</v>
      </c>
      <c r="N30" s="2"/>
      <c r="O30" s="5"/>
      <c r="P30" s="5"/>
      <c r="Q30" s="5"/>
    </row>
    <row r="31" spans="1:17" ht="20.100000000000001" customHeight="1">
      <c r="A31" s="1" t="s">
        <v>102</v>
      </c>
      <c r="B31" s="2" t="s">
        <v>112</v>
      </c>
      <c r="C31" s="2" t="s">
        <v>113</v>
      </c>
      <c r="D31" s="2" t="s">
        <v>83</v>
      </c>
      <c r="E31" s="2">
        <v>69</v>
      </c>
      <c r="F31" s="2">
        <v>72</v>
      </c>
      <c r="G31" s="2">
        <v>110</v>
      </c>
      <c r="H31" s="2">
        <v>95</v>
      </c>
      <c r="I31" s="2">
        <v>346</v>
      </c>
      <c r="J31" s="2">
        <v>91</v>
      </c>
      <c r="K31" s="2">
        <v>89</v>
      </c>
      <c r="L31" s="3">
        <v>85</v>
      </c>
      <c r="M31" s="3">
        <f t="shared" si="0"/>
        <v>74.740000000000009</v>
      </c>
      <c r="N31" s="2"/>
      <c r="O31" s="5"/>
      <c r="P31" s="5"/>
      <c r="Q31" s="5"/>
    </row>
    <row r="32" spans="1:17" ht="20.100000000000001" customHeight="1">
      <c r="A32" s="1" t="s">
        <v>93</v>
      </c>
      <c r="B32" s="2" t="s">
        <v>115</v>
      </c>
      <c r="C32" s="2" t="s">
        <v>116</v>
      </c>
      <c r="D32" s="2" t="s">
        <v>83</v>
      </c>
      <c r="E32" s="2">
        <v>64</v>
      </c>
      <c r="F32" s="2">
        <v>64</v>
      </c>
      <c r="G32" s="2">
        <v>115</v>
      </c>
      <c r="H32" s="2">
        <v>97</v>
      </c>
      <c r="I32" s="2">
        <v>340</v>
      </c>
      <c r="J32" s="2">
        <v>92</v>
      </c>
      <c r="K32" s="2">
        <v>92</v>
      </c>
      <c r="L32" s="3">
        <v>86.8</v>
      </c>
      <c r="M32" s="3">
        <f t="shared" si="0"/>
        <v>74.42</v>
      </c>
      <c r="N32" s="2"/>
      <c r="O32" s="5"/>
      <c r="P32" s="5"/>
      <c r="Q32" s="5"/>
    </row>
    <row r="33" spans="1:17" ht="20.100000000000001" customHeight="1">
      <c r="A33" s="1" t="s">
        <v>132</v>
      </c>
      <c r="B33" s="2" t="s">
        <v>118</v>
      </c>
      <c r="C33" s="2" t="s">
        <v>119</v>
      </c>
      <c r="D33" s="2" t="s">
        <v>83</v>
      </c>
      <c r="E33" s="2">
        <v>59</v>
      </c>
      <c r="F33" s="2">
        <v>59</v>
      </c>
      <c r="G33" s="2">
        <v>119</v>
      </c>
      <c r="H33" s="2">
        <v>105</v>
      </c>
      <c r="I33" s="2">
        <v>342</v>
      </c>
      <c r="J33" s="2">
        <v>93</v>
      </c>
      <c r="K33" s="2">
        <v>89.5</v>
      </c>
      <c r="L33" s="3">
        <v>83.8</v>
      </c>
      <c r="M33" s="3">
        <f t="shared" si="0"/>
        <v>74.225000000000009</v>
      </c>
      <c r="N33" s="2"/>
      <c r="O33" s="5"/>
      <c r="P33" s="5"/>
      <c r="Q33" s="5"/>
    </row>
    <row r="34" spans="1:17" ht="20.100000000000001" customHeight="1">
      <c r="A34" s="1" t="s">
        <v>123</v>
      </c>
      <c r="B34" s="2" t="s">
        <v>121</v>
      </c>
      <c r="C34" s="2" t="s">
        <v>122</v>
      </c>
      <c r="D34" s="2" t="s">
        <v>83</v>
      </c>
      <c r="E34" s="2">
        <v>63</v>
      </c>
      <c r="F34" s="2">
        <v>56</v>
      </c>
      <c r="G34" s="2">
        <v>127</v>
      </c>
      <c r="H34" s="2">
        <v>100</v>
      </c>
      <c r="I34" s="2">
        <v>346</v>
      </c>
      <c r="J34" s="2">
        <v>86</v>
      </c>
      <c r="K34" s="2">
        <v>87</v>
      </c>
      <c r="L34" s="3">
        <v>85.4</v>
      </c>
      <c r="M34" s="3">
        <f t="shared" si="0"/>
        <v>74.2</v>
      </c>
      <c r="N34" s="4" t="s">
        <v>195</v>
      </c>
      <c r="O34" s="5"/>
      <c r="P34" s="5"/>
      <c r="Q34" s="5"/>
    </row>
    <row r="35" spans="1:17" ht="20.100000000000001" customHeight="1">
      <c r="A35" s="1" t="s">
        <v>99</v>
      </c>
      <c r="B35" s="2" t="s">
        <v>124</v>
      </c>
      <c r="C35" s="2" t="s">
        <v>125</v>
      </c>
      <c r="D35" s="2" t="s">
        <v>83</v>
      </c>
      <c r="E35" s="2">
        <v>67</v>
      </c>
      <c r="F35" s="2">
        <v>70</v>
      </c>
      <c r="G35" s="2">
        <v>123</v>
      </c>
      <c r="H35" s="2">
        <v>96</v>
      </c>
      <c r="I35" s="2">
        <v>356</v>
      </c>
      <c r="J35" s="2">
        <v>74</v>
      </c>
      <c r="K35" s="2">
        <v>81</v>
      </c>
      <c r="L35" s="3">
        <v>86</v>
      </c>
      <c r="M35" s="3">
        <f t="shared" si="0"/>
        <v>74.19</v>
      </c>
      <c r="N35" s="2"/>
      <c r="O35" s="5"/>
      <c r="P35" s="5"/>
      <c r="Q35" s="5"/>
    </row>
    <row r="36" spans="1:17" ht="20.100000000000001" customHeight="1">
      <c r="A36" s="1" t="s">
        <v>135</v>
      </c>
      <c r="B36" s="2" t="s">
        <v>127</v>
      </c>
      <c r="C36" s="2" t="s">
        <v>128</v>
      </c>
      <c r="D36" s="2" t="s">
        <v>83</v>
      </c>
      <c r="E36" s="2">
        <v>63</v>
      </c>
      <c r="F36" s="2">
        <v>60</v>
      </c>
      <c r="G36" s="2">
        <v>110</v>
      </c>
      <c r="H36" s="2">
        <v>112</v>
      </c>
      <c r="I36" s="2">
        <v>345</v>
      </c>
      <c r="J36" s="2">
        <v>80</v>
      </c>
      <c r="K36" s="2">
        <v>90</v>
      </c>
      <c r="L36" s="3">
        <v>88</v>
      </c>
      <c r="M36" s="3">
        <f t="shared" si="0"/>
        <v>74</v>
      </c>
      <c r="N36" s="2"/>
      <c r="O36" s="5"/>
      <c r="P36" s="5"/>
      <c r="Q36" s="5"/>
    </row>
    <row r="37" spans="1:17" ht="20.100000000000001" customHeight="1">
      <c r="A37" s="1" t="s">
        <v>108</v>
      </c>
      <c r="B37" s="2" t="s">
        <v>130</v>
      </c>
      <c r="C37" s="2" t="s">
        <v>131</v>
      </c>
      <c r="D37" s="2" t="s">
        <v>83</v>
      </c>
      <c r="E37" s="2">
        <v>59</v>
      </c>
      <c r="F37" s="2">
        <v>72</v>
      </c>
      <c r="G37" s="2">
        <v>110</v>
      </c>
      <c r="H37" s="2">
        <v>107</v>
      </c>
      <c r="I37" s="2">
        <v>348</v>
      </c>
      <c r="J37" s="2">
        <v>76</v>
      </c>
      <c r="K37" s="2">
        <v>89</v>
      </c>
      <c r="L37" s="3">
        <v>86.4</v>
      </c>
      <c r="M37" s="3">
        <f t="shared" si="0"/>
        <v>73.72999999999999</v>
      </c>
      <c r="N37" s="2"/>
      <c r="O37" s="5"/>
      <c r="P37" s="5"/>
      <c r="Q37" s="5"/>
    </row>
    <row r="38" spans="1:17" ht="20.100000000000001" customHeight="1">
      <c r="A38" s="1" t="s">
        <v>144</v>
      </c>
      <c r="B38" s="2" t="s">
        <v>133</v>
      </c>
      <c r="C38" s="2" t="s">
        <v>134</v>
      </c>
      <c r="D38" s="2" t="s">
        <v>83</v>
      </c>
      <c r="E38" s="2">
        <v>67</v>
      </c>
      <c r="F38" s="2">
        <v>69</v>
      </c>
      <c r="G38" s="2">
        <v>126</v>
      </c>
      <c r="H38" s="2">
        <v>94</v>
      </c>
      <c r="I38" s="2">
        <v>356</v>
      </c>
      <c r="J38" s="2">
        <v>76</v>
      </c>
      <c r="K38" s="2">
        <v>79</v>
      </c>
      <c r="L38" s="3">
        <v>82</v>
      </c>
      <c r="M38" s="3">
        <f t="shared" si="0"/>
        <v>73.69</v>
      </c>
      <c r="N38" s="2"/>
      <c r="O38" s="5"/>
      <c r="P38" s="5"/>
      <c r="Q38" s="5"/>
    </row>
    <row r="39" spans="1:17" ht="20.100000000000001" customHeight="1">
      <c r="A39" s="1" t="s">
        <v>164</v>
      </c>
      <c r="B39" s="2" t="s">
        <v>136</v>
      </c>
      <c r="C39" s="2" t="s">
        <v>137</v>
      </c>
      <c r="D39" s="2" t="s">
        <v>83</v>
      </c>
      <c r="E39" s="2">
        <v>62</v>
      </c>
      <c r="F39" s="2">
        <v>69</v>
      </c>
      <c r="G39" s="2">
        <v>119</v>
      </c>
      <c r="H39" s="2">
        <v>103</v>
      </c>
      <c r="I39" s="2">
        <v>353</v>
      </c>
      <c r="J39" s="2">
        <v>77</v>
      </c>
      <c r="K39" s="2">
        <v>82.5</v>
      </c>
      <c r="L39" s="3">
        <v>81.8</v>
      </c>
      <c r="M39" s="3">
        <f t="shared" si="0"/>
        <v>73.515000000000001</v>
      </c>
      <c r="N39" s="2"/>
      <c r="O39" s="5"/>
      <c r="P39" s="5"/>
      <c r="Q39" s="5"/>
    </row>
    <row r="40" spans="1:17" ht="20.100000000000001" customHeight="1">
      <c r="A40" s="1" t="s">
        <v>105</v>
      </c>
      <c r="B40" s="2" t="s">
        <v>139</v>
      </c>
      <c r="C40" s="2" t="s">
        <v>140</v>
      </c>
      <c r="D40" s="2" t="s">
        <v>83</v>
      </c>
      <c r="E40" s="2">
        <v>63</v>
      </c>
      <c r="F40" s="2">
        <v>67</v>
      </c>
      <c r="G40" s="2">
        <v>112</v>
      </c>
      <c r="H40" s="2">
        <v>103</v>
      </c>
      <c r="I40" s="2">
        <v>345</v>
      </c>
      <c r="J40" s="2">
        <v>79</v>
      </c>
      <c r="K40" s="2">
        <v>91</v>
      </c>
      <c r="L40" s="3">
        <v>84.4</v>
      </c>
      <c r="M40" s="3">
        <f t="shared" si="0"/>
        <v>73.41</v>
      </c>
      <c r="N40" s="2"/>
      <c r="O40" s="5"/>
      <c r="P40" s="5"/>
      <c r="Q40" s="5"/>
    </row>
    <row r="41" spans="1:17" ht="20.100000000000001" customHeight="1">
      <c r="A41" s="1" t="s">
        <v>156</v>
      </c>
      <c r="B41" s="2" t="s">
        <v>142</v>
      </c>
      <c r="C41" s="2" t="s">
        <v>143</v>
      </c>
      <c r="D41" s="2" t="s">
        <v>83</v>
      </c>
      <c r="E41" s="2">
        <v>62</v>
      </c>
      <c r="F41" s="2">
        <v>56</v>
      </c>
      <c r="G41" s="2">
        <v>127</v>
      </c>
      <c r="H41" s="2">
        <v>101</v>
      </c>
      <c r="I41" s="2">
        <v>346</v>
      </c>
      <c r="J41" s="2">
        <v>78</v>
      </c>
      <c r="K41" s="2">
        <v>86</v>
      </c>
      <c r="L41" s="3">
        <v>84.4</v>
      </c>
      <c r="M41" s="3">
        <f t="shared" si="0"/>
        <v>73.199999999999989</v>
      </c>
      <c r="N41" s="2"/>
      <c r="O41" s="5"/>
      <c r="P41" s="5"/>
      <c r="Q41" s="5"/>
    </row>
    <row r="42" spans="1:17" ht="20.100000000000001" customHeight="1">
      <c r="A42" s="1" t="s">
        <v>129</v>
      </c>
      <c r="B42" s="2" t="s">
        <v>145</v>
      </c>
      <c r="C42" s="2" t="s">
        <v>146</v>
      </c>
      <c r="D42" s="2" t="s">
        <v>83</v>
      </c>
      <c r="E42" s="2">
        <v>67</v>
      </c>
      <c r="F42" s="2">
        <v>67</v>
      </c>
      <c r="G42" s="2">
        <v>123</v>
      </c>
      <c r="H42" s="2">
        <v>93</v>
      </c>
      <c r="I42" s="2">
        <v>350</v>
      </c>
      <c r="J42" s="2">
        <v>76</v>
      </c>
      <c r="K42" s="2">
        <v>75.5</v>
      </c>
      <c r="L42" s="3">
        <v>85.4</v>
      </c>
      <c r="M42" s="3">
        <f t="shared" si="0"/>
        <v>73.185000000000002</v>
      </c>
      <c r="N42" s="2"/>
      <c r="O42" s="5"/>
      <c r="P42" s="5"/>
      <c r="Q42" s="5"/>
    </row>
    <row r="43" spans="1:17" ht="20.100000000000001" customHeight="1">
      <c r="A43" s="1" t="s">
        <v>184</v>
      </c>
      <c r="B43" s="2" t="s">
        <v>148</v>
      </c>
      <c r="C43" s="2" t="s">
        <v>149</v>
      </c>
      <c r="D43" s="2" t="s">
        <v>83</v>
      </c>
      <c r="E43" s="2">
        <v>62</v>
      </c>
      <c r="F43" s="2">
        <v>63</v>
      </c>
      <c r="G43" s="2">
        <v>115</v>
      </c>
      <c r="H43" s="2">
        <v>102</v>
      </c>
      <c r="I43" s="2">
        <v>342</v>
      </c>
      <c r="J43" s="2">
        <v>86</v>
      </c>
      <c r="K43" s="2">
        <v>85</v>
      </c>
      <c r="L43" s="3">
        <v>81.8</v>
      </c>
      <c r="M43" s="3">
        <f t="shared" si="0"/>
        <v>73</v>
      </c>
      <c r="N43" s="2"/>
      <c r="O43" s="5"/>
      <c r="P43" s="5"/>
      <c r="Q43" s="5"/>
    </row>
    <row r="44" spans="1:17" ht="20.100000000000001" customHeight="1">
      <c r="A44" s="1" t="s">
        <v>150</v>
      </c>
      <c r="B44" s="2" t="s">
        <v>151</v>
      </c>
      <c r="C44" s="2" t="s">
        <v>152</v>
      </c>
      <c r="D44" s="2" t="s">
        <v>83</v>
      </c>
      <c r="E44" s="2">
        <v>71</v>
      </c>
      <c r="F44" s="2">
        <v>63</v>
      </c>
      <c r="G44" s="2">
        <v>106</v>
      </c>
      <c r="H44" s="2">
        <v>107</v>
      </c>
      <c r="I44" s="2">
        <v>347</v>
      </c>
      <c r="J44" s="2">
        <v>73</v>
      </c>
      <c r="K44" s="2">
        <v>89</v>
      </c>
      <c r="L44" s="3">
        <v>84</v>
      </c>
      <c r="M44" s="3">
        <f t="shared" si="0"/>
        <v>72.929999999999993</v>
      </c>
      <c r="N44" s="2"/>
      <c r="O44" s="5"/>
      <c r="P44" s="5"/>
      <c r="Q44" s="5"/>
    </row>
    <row r="45" spans="1:17" ht="20.100000000000001" customHeight="1">
      <c r="A45" s="1" t="s">
        <v>120</v>
      </c>
      <c r="B45" s="2" t="s">
        <v>154</v>
      </c>
      <c r="C45" s="2" t="s">
        <v>155</v>
      </c>
      <c r="D45" s="2" t="s">
        <v>83</v>
      </c>
      <c r="E45" s="2">
        <v>70</v>
      </c>
      <c r="F45" s="2">
        <v>57</v>
      </c>
      <c r="G45" s="2">
        <v>110</v>
      </c>
      <c r="H45" s="2">
        <v>102</v>
      </c>
      <c r="I45" s="2">
        <v>339</v>
      </c>
      <c r="J45" s="2">
        <v>87</v>
      </c>
      <c r="K45" s="2">
        <v>88</v>
      </c>
      <c r="L45" s="3">
        <v>82.2</v>
      </c>
      <c r="M45" s="3">
        <f t="shared" si="0"/>
        <v>72.89</v>
      </c>
      <c r="N45" s="2"/>
      <c r="O45" s="5"/>
      <c r="P45" s="5"/>
      <c r="Q45" s="5"/>
    </row>
    <row r="46" spans="1:17" ht="20.100000000000001" customHeight="1">
      <c r="A46" s="1" t="s">
        <v>111</v>
      </c>
      <c r="B46" s="2" t="s">
        <v>157</v>
      </c>
      <c r="C46" s="2" t="s">
        <v>158</v>
      </c>
      <c r="D46" s="2" t="s">
        <v>83</v>
      </c>
      <c r="E46" s="2">
        <v>72</v>
      </c>
      <c r="F46" s="2">
        <v>66</v>
      </c>
      <c r="G46" s="2">
        <v>107</v>
      </c>
      <c r="H46" s="2">
        <v>103</v>
      </c>
      <c r="I46" s="2">
        <v>348</v>
      </c>
      <c r="J46" s="2">
        <v>85</v>
      </c>
      <c r="K46" s="2">
        <v>67.5</v>
      </c>
      <c r="L46" s="3">
        <v>81.599999999999994</v>
      </c>
      <c r="M46" s="3">
        <f t="shared" si="0"/>
        <v>72.834999999999994</v>
      </c>
      <c r="N46" s="2"/>
      <c r="O46" s="5"/>
      <c r="P46" s="5"/>
      <c r="Q46" s="5"/>
    </row>
    <row r="47" spans="1:17" ht="20.100000000000001" customHeight="1">
      <c r="A47" s="1" t="s">
        <v>141</v>
      </c>
      <c r="B47" s="2" t="s">
        <v>160</v>
      </c>
      <c r="C47" s="2" t="s">
        <v>161</v>
      </c>
      <c r="D47" s="2" t="s">
        <v>83</v>
      </c>
      <c r="E47" s="2">
        <v>71</v>
      </c>
      <c r="F47" s="2">
        <v>70</v>
      </c>
      <c r="G47" s="2">
        <v>90</v>
      </c>
      <c r="H47" s="2">
        <v>114</v>
      </c>
      <c r="I47" s="2">
        <v>345</v>
      </c>
      <c r="J47" s="2">
        <v>70</v>
      </c>
      <c r="K47" s="2">
        <v>89.5</v>
      </c>
      <c r="L47" s="3">
        <v>86</v>
      </c>
      <c r="M47" s="3">
        <f t="shared" si="0"/>
        <v>72.674999999999997</v>
      </c>
      <c r="N47" s="2"/>
      <c r="O47" s="5"/>
      <c r="P47" s="5"/>
      <c r="Q47" s="5"/>
    </row>
    <row r="48" spans="1:17" ht="20.100000000000001" customHeight="1">
      <c r="A48" s="1" t="s">
        <v>159</v>
      </c>
      <c r="B48" s="2" t="s">
        <v>162</v>
      </c>
      <c r="C48" s="2" t="s">
        <v>163</v>
      </c>
      <c r="D48" s="2" t="s">
        <v>83</v>
      </c>
      <c r="E48" s="2">
        <v>61</v>
      </c>
      <c r="F48" s="2">
        <v>63</v>
      </c>
      <c r="G48" s="2">
        <v>118</v>
      </c>
      <c r="H48" s="2">
        <v>92</v>
      </c>
      <c r="I48" s="2">
        <v>334</v>
      </c>
      <c r="J48" s="2">
        <v>89</v>
      </c>
      <c r="K48" s="2">
        <v>89.5</v>
      </c>
      <c r="L48" s="3">
        <v>82.4</v>
      </c>
      <c r="M48" s="3">
        <f t="shared" si="0"/>
        <v>72.495000000000005</v>
      </c>
      <c r="N48" s="2"/>
      <c r="O48" s="5"/>
      <c r="P48" s="5"/>
      <c r="Q48" s="5"/>
    </row>
    <row r="49" spans="1:17" ht="20.100000000000001" customHeight="1">
      <c r="A49" s="1" t="s">
        <v>126</v>
      </c>
      <c r="B49" s="2" t="s">
        <v>165</v>
      </c>
      <c r="C49" s="2" t="s">
        <v>166</v>
      </c>
      <c r="D49" s="2" t="s">
        <v>83</v>
      </c>
      <c r="E49" s="2">
        <v>76</v>
      </c>
      <c r="F49" s="2">
        <v>56</v>
      </c>
      <c r="G49" s="2">
        <v>112</v>
      </c>
      <c r="H49" s="2">
        <v>105</v>
      </c>
      <c r="I49" s="2">
        <v>349</v>
      </c>
      <c r="J49" s="2">
        <v>72</v>
      </c>
      <c r="K49" s="2">
        <v>75</v>
      </c>
      <c r="L49" s="3">
        <v>84.4</v>
      </c>
      <c r="M49" s="3">
        <f t="shared" si="0"/>
        <v>72.47</v>
      </c>
      <c r="N49" s="2"/>
      <c r="O49" s="5"/>
      <c r="P49" s="5"/>
      <c r="Q49" s="5"/>
    </row>
    <row r="50" spans="1:17" ht="20.100000000000001" customHeight="1">
      <c r="A50" s="1" t="s">
        <v>138</v>
      </c>
      <c r="B50" s="2" t="s">
        <v>168</v>
      </c>
      <c r="C50" s="2" t="s">
        <v>169</v>
      </c>
      <c r="D50" s="2" t="s">
        <v>83</v>
      </c>
      <c r="E50" s="2">
        <v>66</v>
      </c>
      <c r="F50" s="2">
        <v>60</v>
      </c>
      <c r="G50" s="2">
        <v>111</v>
      </c>
      <c r="H50" s="2">
        <v>100</v>
      </c>
      <c r="I50" s="2">
        <v>337</v>
      </c>
      <c r="J50" s="2">
        <v>78</v>
      </c>
      <c r="K50" s="2">
        <v>87</v>
      </c>
      <c r="L50" s="3">
        <v>84.8</v>
      </c>
      <c r="M50" s="3">
        <f t="shared" si="0"/>
        <v>72.050000000000011</v>
      </c>
      <c r="N50" s="2"/>
      <c r="O50" s="5"/>
      <c r="P50" s="5"/>
      <c r="Q50" s="5"/>
    </row>
    <row r="51" spans="1:17" ht="20.100000000000001" customHeight="1">
      <c r="A51" s="1" t="s">
        <v>170</v>
      </c>
      <c r="B51" s="2" t="s">
        <v>171</v>
      </c>
      <c r="C51" s="2" t="s">
        <v>172</v>
      </c>
      <c r="D51" s="2" t="s">
        <v>83</v>
      </c>
      <c r="E51" s="2">
        <v>65</v>
      </c>
      <c r="F51" s="2">
        <v>61</v>
      </c>
      <c r="G51" s="2">
        <v>127</v>
      </c>
      <c r="H51" s="2">
        <v>91</v>
      </c>
      <c r="I51" s="2">
        <v>344</v>
      </c>
      <c r="J51" s="2">
        <v>66</v>
      </c>
      <c r="K51" s="2">
        <v>90</v>
      </c>
      <c r="L51" s="3">
        <v>85.2</v>
      </c>
      <c r="M51" s="3">
        <f t="shared" si="0"/>
        <v>72.039999999999992</v>
      </c>
      <c r="N51" s="2"/>
      <c r="O51" s="5"/>
      <c r="P51" s="5"/>
      <c r="Q51" s="5"/>
    </row>
    <row r="52" spans="1:17" ht="20.100000000000001" customHeight="1">
      <c r="A52" s="1" t="s">
        <v>173</v>
      </c>
      <c r="B52" s="2" t="s">
        <v>174</v>
      </c>
      <c r="C52" s="2" t="s">
        <v>175</v>
      </c>
      <c r="D52" s="2" t="s">
        <v>83</v>
      </c>
      <c r="E52" s="2">
        <v>65</v>
      </c>
      <c r="F52" s="2">
        <v>56</v>
      </c>
      <c r="G52" s="2">
        <v>120</v>
      </c>
      <c r="H52" s="2">
        <v>103</v>
      </c>
      <c r="I52" s="2">
        <v>344</v>
      </c>
      <c r="J52" s="2">
        <v>69</v>
      </c>
      <c r="K52" s="2">
        <v>86.5</v>
      </c>
      <c r="L52" s="3">
        <v>84.2</v>
      </c>
      <c r="M52" s="3">
        <f t="shared" si="0"/>
        <v>72.015000000000001</v>
      </c>
      <c r="N52" s="2"/>
      <c r="O52" s="5"/>
      <c r="P52" s="5"/>
      <c r="Q52" s="5"/>
    </row>
    <row r="53" spans="1:17" ht="20.100000000000001" customHeight="1">
      <c r="A53" s="1" t="s">
        <v>117</v>
      </c>
      <c r="B53" s="2" t="s">
        <v>177</v>
      </c>
      <c r="C53" s="2" t="s">
        <v>178</v>
      </c>
      <c r="D53" s="2" t="s">
        <v>83</v>
      </c>
      <c r="E53" s="2">
        <v>62</v>
      </c>
      <c r="F53" s="2">
        <v>58</v>
      </c>
      <c r="G53" s="2">
        <v>120</v>
      </c>
      <c r="H53" s="2">
        <v>94</v>
      </c>
      <c r="I53" s="2">
        <v>334</v>
      </c>
      <c r="J53" s="2">
        <v>82</v>
      </c>
      <c r="K53" s="2">
        <v>84.5</v>
      </c>
      <c r="L53" s="3">
        <v>84.4</v>
      </c>
      <c r="M53" s="3">
        <f t="shared" si="0"/>
        <v>71.844999999999999</v>
      </c>
      <c r="N53" s="2"/>
      <c r="O53" s="5"/>
      <c r="P53" s="5"/>
      <c r="Q53" s="5"/>
    </row>
    <row r="54" spans="1:17" ht="20.100000000000001" customHeight="1">
      <c r="A54" s="1" t="s">
        <v>147</v>
      </c>
      <c r="B54" s="2" t="s">
        <v>179</v>
      </c>
      <c r="C54" s="2" t="s">
        <v>180</v>
      </c>
      <c r="D54" s="2" t="s">
        <v>83</v>
      </c>
      <c r="E54" s="2">
        <v>65</v>
      </c>
      <c r="F54" s="2">
        <v>57</v>
      </c>
      <c r="G54" s="2">
        <v>97</v>
      </c>
      <c r="H54" s="2">
        <v>109</v>
      </c>
      <c r="I54" s="2">
        <v>328</v>
      </c>
      <c r="J54" s="2">
        <v>96</v>
      </c>
      <c r="K54" s="2">
        <v>86.5</v>
      </c>
      <c r="L54" s="3">
        <v>78.400000000000006</v>
      </c>
      <c r="M54" s="3">
        <f t="shared" si="0"/>
        <v>71.605000000000004</v>
      </c>
      <c r="N54" s="2"/>
      <c r="O54" s="5"/>
      <c r="P54" s="5"/>
      <c r="Q54" s="5"/>
    </row>
    <row r="55" spans="1:17" ht="20.100000000000001" customHeight="1">
      <c r="A55" s="1" t="s">
        <v>114</v>
      </c>
      <c r="B55" s="2" t="s">
        <v>181</v>
      </c>
      <c r="C55" s="2" t="s">
        <v>182</v>
      </c>
      <c r="D55" s="2" t="s">
        <v>83</v>
      </c>
      <c r="E55" s="2">
        <v>64</v>
      </c>
      <c r="F55" s="2">
        <v>59</v>
      </c>
      <c r="G55" s="2">
        <v>106</v>
      </c>
      <c r="H55" s="2">
        <v>103</v>
      </c>
      <c r="I55" s="2">
        <v>332</v>
      </c>
      <c r="J55" s="2">
        <v>81</v>
      </c>
      <c r="K55" s="2">
        <v>89</v>
      </c>
      <c r="L55" s="3">
        <v>81</v>
      </c>
      <c r="M55" s="3">
        <f t="shared" si="0"/>
        <v>71.180000000000007</v>
      </c>
      <c r="N55" s="2"/>
      <c r="O55" s="5"/>
      <c r="P55" s="5"/>
      <c r="Q55" s="5"/>
    </row>
    <row r="56" spans="1:17" ht="20.100000000000001" customHeight="1">
      <c r="A56" s="1" t="s">
        <v>153</v>
      </c>
      <c r="B56" s="2" t="s">
        <v>185</v>
      </c>
      <c r="C56" s="2" t="s">
        <v>186</v>
      </c>
      <c r="D56" s="2" t="s">
        <v>83</v>
      </c>
      <c r="E56" s="2">
        <v>66</v>
      </c>
      <c r="F56" s="2">
        <v>57</v>
      </c>
      <c r="G56" s="2">
        <v>120</v>
      </c>
      <c r="H56" s="2">
        <v>105</v>
      </c>
      <c r="I56" s="2">
        <v>348</v>
      </c>
      <c r="J56" s="2">
        <v>59</v>
      </c>
      <c r="K56" s="2">
        <v>75.5</v>
      </c>
      <c r="L56" s="3">
        <v>82.2</v>
      </c>
      <c r="M56" s="3">
        <f t="shared" si="0"/>
        <v>70.724999999999994</v>
      </c>
      <c r="N56" s="4" t="s">
        <v>196</v>
      </c>
      <c r="O56" s="5"/>
      <c r="P56" s="5"/>
      <c r="Q56" s="5"/>
    </row>
    <row r="57" spans="1:17" ht="20.100000000000001" customHeight="1">
      <c r="A57" s="1" t="s">
        <v>167</v>
      </c>
      <c r="B57" s="2" t="s">
        <v>187</v>
      </c>
      <c r="C57" s="2" t="s">
        <v>188</v>
      </c>
      <c r="D57" s="2" t="s">
        <v>83</v>
      </c>
      <c r="E57" s="2">
        <v>62</v>
      </c>
      <c r="F57" s="2">
        <v>60</v>
      </c>
      <c r="G57" s="2">
        <v>110</v>
      </c>
      <c r="H57" s="2">
        <v>98</v>
      </c>
      <c r="I57" s="2">
        <v>330</v>
      </c>
      <c r="J57" s="2">
        <v>66</v>
      </c>
      <c r="K57" s="2">
        <v>90</v>
      </c>
      <c r="L57" s="3">
        <v>83.4</v>
      </c>
      <c r="M57" s="3">
        <f t="shared" si="0"/>
        <v>69.81</v>
      </c>
      <c r="N57" s="4" t="s">
        <v>194</v>
      </c>
      <c r="O57" s="5"/>
      <c r="P57" s="5"/>
      <c r="Q57" s="5"/>
    </row>
    <row r="58" spans="1:17" ht="20.100000000000001" customHeight="1">
      <c r="A58" s="1" t="s">
        <v>183</v>
      </c>
      <c r="B58" s="2" t="s">
        <v>189</v>
      </c>
      <c r="C58" s="2" t="s">
        <v>190</v>
      </c>
      <c r="D58" s="2" t="s">
        <v>83</v>
      </c>
      <c r="E58" s="2">
        <v>65</v>
      </c>
      <c r="F58" s="2">
        <v>62</v>
      </c>
      <c r="G58" s="2">
        <v>105</v>
      </c>
      <c r="H58" s="2">
        <v>94</v>
      </c>
      <c r="I58" s="2">
        <v>326</v>
      </c>
      <c r="J58" s="2">
        <v>59</v>
      </c>
      <c r="K58" s="2">
        <v>91</v>
      </c>
      <c r="L58" s="3">
        <v>83.6</v>
      </c>
      <c r="M58" s="3">
        <f t="shared" ref="M58:M59" si="1">I58/5*0.7+J58*0.1+K58*0.05+L58*0.15</f>
        <v>68.63</v>
      </c>
      <c r="N58" s="4" t="s">
        <v>194</v>
      </c>
      <c r="O58" s="5"/>
      <c r="P58" s="5"/>
      <c r="Q58" s="5"/>
    </row>
    <row r="59" spans="1:17" ht="20.100000000000001" customHeight="1">
      <c r="A59" s="1" t="s">
        <v>176</v>
      </c>
      <c r="B59" s="2" t="s">
        <v>191</v>
      </c>
      <c r="C59" s="2" t="s">
        <v>192</v>
      </c>
      <c r="D59" s="2" t="s">
        <v>83</v>
      </c>
      <c r="E59" s="2">
        <v>70</v>
      </c>
      <c r="F59" s="2">
        <v>70</v>
      </c>
      <c r="G59" s="2">
        <v>95</v>
      </c>
      <c r="H59" s="2">
        <v>90</v>
      </c>
      <c r="I59" s="2">
        <v>325</v>
      </c>
      <c r="J59" s="2">
        <v>55</v>
      </c>
      <c r="K59" s="2">
        <v>87</v>
      </c>
      <c r="L59" s="3">
        <v>67.599999999999994</v>
      </c>
      <c r="M59" s="3">
        <f t="shared" si="1"/>
        <v>65.489999999999995</v>
      </c>
      <c r="N59" s="4" t="s">
        <v>194</v>
      </c>
      <c r="O59" s="5"/>
      <c r="P59" s="5"/>
      <c r="Q59" s="5"/>
    </row>
    <row r="60" spans="1:17">
      <c r="L60" s="10"/>
      <c r="M60" s="10"/>
    </row>
  </sheetData>
  <mergeCells count="1">
    <mergeCell ref="A1:Q1"/>
  </mergeCells>
  <phoneticPr fontId="1" type="noConversion"/>
  <pageMargins left="0.39370078740157483" right="0.39370078740157483" top="0.39370078740157483" bottom="0.3937007874015748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2019-04-02T06:38:38Z</cp:lastPrinted>
  <dcterms:created xsi:type="dcterms:W3CDTF">2019-04-02T00:30:55Z</dcterms:created>
  <dcterms:modified xsi:type="dcterms:W3CDTF">2019-04-02T06:58:01Z</dcterms:modified>
</cp:coreProperties>
</file>