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公示名单" sheetId="4" r:id="rId1"/>
  </sheets>
  <calcPr calcId="145621"/>
</workbook>
</file>

<file path=xl/calcChain.xml><?xml version="1.0" encoding="utf-8"?>
<calcChain xmlns="http://schemas.openxmlformats.org/spreadsheetml/2006/main">
  <c r="F77" i="4" l="1"/>
  <c r="F76" i="4"/>
  <c r="F75" i="4"/>
  <c r="F73" i="4"/>
  <c r="F72" i="4"/>
  <c r="F71" i="4"/>
  <c r="F70" i="4"/>
  <c r="F68" i="4"/>
  <c r="F67" i="4"/>
  <c r="F66" i="4"/>
  <c r="F65" i="4"/>
  <c r="F64" i="4"/>
  <c r="F63" i="4"/>
  <c r="F62" i="4"/>
  <c r="F61" i="4"/>
  <c r="F60" i="4"/>
  <c r="F59" i="4"/>
  <c r="F57" i="4"/>
  <c r="F55" i="4"/>
  <c r="F54" i="4"/>
  <c r="F53" i="4"/>
  <c r="F52" i="4"/>
  <c r="F51" i="4"/>
  <c r="F49" i="4"/>
  <c r="F48" i="4"/>
  <c r="F47" i="4"/>
  <c r="F46" i="4"/>
  <c r="F45" i="4"/>
  <c r="F44" i="4"/>
  <c r="F43" i="4"/>
  <c r="F42" i="4"/>
  <c r="F39" i="4"/>
  <c r="F38" i="4"/>
  <c r="F37" i="4"/>
  <c r="F36" i="4"/>
  <c r="F35" i="4"/>
  <c r="F34" i="4"/>
  <c r="F33" i="4"/>
  <c r="F32" i="4"/>
  <c r="F30" i="4"/>
  <c r="F29" i="4"/>
  <c r="F28" i="4"/>
  <c r="F27" i="4"/>
  <c r="F26" i="4"/>
  <c r="F25" i="4"/>
  <c r="F23" i="4"/>
  <c r="F22" i="4"/>
  <c r="F21" i="4"/>
  <c r="F20" i="4"/>
  <c r="F19" i="4"/>
  <c r="F18" i="4"/>
  <c r="F17" i="4"/>
  <c r="F16" i="4"/>
  <c r="F15" i="4"/>
  <c r="F14" i="4"/>
  <c r="F13" i="4"/>
  <c r="F10" i="4"/>
  <c r="F8" i="4"/>
  <c r="F7" i="4"/>
  <c r="F6" i="4"/>
  <c r="F5" i="4"/>
</calcChain>
</file>

<file path=xl/sharedStrings.xml><?xml version="1.0" encoding="utf-8"?>
<sst xmlns="http://schemas.openxmlformats.org/spreadsheetml/2006/main" count="240" uniqueCount="190">
  <si>
    <t>马睿涵</t>
  </si>
  <si>
    <t>376</t>
  </si>
  <si>
    <t>袁博</t>
  </si>
  <si>
    <t>389</t>
  </si>
  <si>
    <t>叶子</t>
  </si>
  <si>
    <t>384</t>
  </si>
  <si>
    <t>黄佳斌</t>
  </si>
  <si>
    <t>348</t>
  </si>
  <si>
    <t>欧阳滢滢</t>
  </si>
  <si>
    <t>400</t>
  </si>
  <si>
    <t>王笑涵</t>
  </si>
  <si>
    <t>377</t>
  </si>
  <si>
    <t>高童宇</t>
  </si>
  <si>
    <t>370</t>
  </si>
  <si>
    <t>万舒婵</t>
  </si>
  <si>
    <t>450</t>
  </si>
  <si>
    <t>顾鑫</t>
  </si>
  <si>
    <t>425</t>
  </si>
  <si>
    <t>余奕祥</t>
  </si>
  <si>
    <t>388</t>
  </si>
  <si>
    <t>谢梦玲</t>
  </si>
  <si>
    <t>365</t>
  </si>
  <si>
    <t>张馨</t>
  </si>
  <si>
    <t>358</t>
  </si>
  <si>
    <t>高文山</t>
  </si>
  <si>
    <t>孙星</t>
  </si>
  <si>
    <t>401</t>
  </si>
  <si>
    <t>徐北晨</t>
  </si>
  <si>
    <t>427</t>
  </si>
  <si>
    <t>张芮宁</t>
  </si>
  <si>
    <t>钟昱帆</t>
  </si>
  <si>
    <t>411</t>
  </si>
  <si>
    <t>康思慧</t>
  </si>
  <si>
    <t>407</t>
  </si>
  <si>
    <t>倪雪</t>
  </si>
  <si>
    <t>404</t>
  </si>
  <si>
    <t>刘蒙爽</t>
  </si>
  <si>
    <t>396</t>
  </si>
  <si>
    <t>李天一</t>
  </si>
  <si>
    <t>395</t>
  </si>
  <si>
    <t>喻在洋</t>
  </si>
  <si>
    <t>393</t>
  </si>
  <si>
    <t>张心怡</t>
  </si>
  <si>
    <t>392</t>
  </si>
  <si>
    <t>陈璐</t>
  </si>
  <si>
    <t>崔建鑫</t>
  </si>
  <si>
    <t>387</t>
  </si>
  <si>
    <t>陶宇杰</t>
  </si>
  <si>
    <t>385</t>
  </si>
  <si>
    <t>石芸瑛</t>
  </si>
  <si>
    <t>李崇光</t>
  </si>
  <si>
    <t>朱迎月</t>
  </si>
  <si>
    <t>366</t>
  </si>
  <si>
    <t>祝文郁</t>
  </si>
  <si>
    <t>363</t>
  </si>
  <si>
    <t>白云翔</t>
  </si>
  <si>
    <t>349</t>
  </si>
  <si>
    <t>何若慧</t>
  </si>
  <si>
    <t>蒋梅</t>
  </si>
  <si>
    <t>346</t>
  </si>
  <si>
    <t>文旖鑫</t>
  </si>
  <si>
    <t>102479000002602</t>
  </si>
  <si>
    <t>杨婷</t>
  </si>
  <si>
    <t>102479360113584</t>
  </si>
  <si>
    <t>371</t>
  </si>
  <si>
    <t>李怡然</t>
  </si>
  <si>
    <t>102479351113287</t>
  </si>
  <si>
    <t>368</t>
  </si>
  <si>
    <t>丁紫薇</t>
  </si>
  <si>
    <t>102479413915582</t>
  </si>
  <si>
    <t>347</t>
  </si>
  <si>
    <t>徐锦</t>
  </si>
  <si>
    <t>102479360913778</t>
  </si>
  <si>
    <t>343</t>
  </si>
  <si>
    <t>鲍卫健</t>
  </si>
  <si>
    <t>102479342412744</t>
  </si>
  <si>
    <t>342</t>
  </si>
  <si>
    <t>崔小兴</t>
  </si>
  <si>
    <t>102479513217953</t>
  </si>
  <si>
    <t>337</t>
  </si>
  <si>
    <t>鲁润</t>
  </si>
  <si>
    <t>102479370614495</t>
  </si>
  <si>
    <t>李永卉</t>
  </si>
  <si>
    <t>102479620518854</t>
  </si>
  <si>
    <t>朱晨晨</t>
  </si>
  <si>
    <t>102479340111975</t>
  </si>
  <si>
    <t>张舒蕾</t>
  </si>
  <si>
    <t>102479000002605</t>
  </si>
  <si>
    <t>王倩</t>
  </si>
  <si>
    <t>102479321209058</t>
  </si>
  <si>
    <t>330</t>
  </si>
  <si>
    <t>焦健</t>
  </si>
  <si>
    <t>102479000002608</t>
  </si>
  <si>
    <t>329</t>
  </si>
  <si>
    <t>孙立文</t>
  </si>
  <si>
    <t>102479441617228</t>
  </si>
  <si>
    <t>袁彬川</t>
  </si>
  <si>
    <t>102479420715881</t>
  </si>
  <si>
    <t>黄思雨</t>
  </si>
  <si>
    <t>102479350513187</t>
  </si>
  <si>
    <t>102479000001780</t>
  </si>
  <si>
    <t>何宗霖</t>
  </si>
  <si>
    <t>369</t>
  </si>
  <si>
    <t>102479000001773</t>
  </si>
  <si>
    <t>张天阳</t>
  </si>
  <si>
    <t>357</t>
  </si>
  <si>
    <t>102479500217497</t>
  </si>
  <si>
    <t>洪卓天</t>
  </si>
  <si>
    <t>340</t>
  </si>
  <si>
    <t>102479000001776</t>
  </si>
  <si>
    <t>张佳韵</t>
  </si>
  <si>
    <t>374</t>
  </si>
  <si>
    <t>102479441617231</t>
  </si>
  <si>
    <t>沈煌</t>
  </si>
  <si>
    <t>373</t>
  </si>
  <si>
    <t>102479000001789</t>
  </si>
  <si>
    <t>魏逸飞</t>
  </si>
  <si>
    <t>102479000001777</t>
  </si>
  <si>
    <t>景家驹</t>
  </si>
  <si>
    <t>339</t>
  </si>
  <si>
    <t>102479530918292</t>
  </si>
  <si>
    <t>周姝萌</t>
  </si>
  <si>
    <t>102479000001784</t>
  </si>
  <si>
    <t>沈晓芸</t>
  </si>
  <si>
    <t>102479511917894</t>
  </si>
  <si>
    <t>罗希</t>
  </si>
  <si>
    <t>351</t>
  </si>
  <si>
    <t>102479000002468</t>
  </si>
  <si>
    <t>陈子明</t>
  </si>
  <si>
    <t>414</t>
  </si>
  <si>
    <t>102479341212603</t>
  </si>
  <si>
    <t>102479000002472</t>
  </si>
  <si>
    <t>何鸿飞</t>
  </si>
  <si>
    <t>102479000002467</t>
  </si>
  <si>
    <t>易涛</t>
  </si>
  <si>
    <t>102479000002460</t>
  </si>
  <si>
    <t>宫豪杰</t>
  </si>
  <si>
    <t>361</t>
  </si>
  <si>
    <t>缺考</t>
    <phoneticPr fontId="3" type="noConversion"/>
  </si>
  <si>
    <t>102479000002469</t>
  </si>
  <si>
    <t>耿倪帅</t>
  </si>
  <si>
    <t>102479530318261</t>
  </si>
  <si>
    <t>韩简</t>
  </si>
  <si>
    <t>102479000002470</t>
  </si>
  <si>
    <t>褚邹嫄</t>
  </si>
  <si>
    <t>409</t>
  </si>
  <si>
    <t>薛婷</t>
    <phoneticPr fontId="3" type="noConversion"/>
  </si>
  <si>
    <t>102479431216461</t>
  </si>
  <si>
    <t>102479431516563</t>
  </si>
  <si>
    <t>102479520418168</t>
  </si>
  <si>
    <t>102479330611709</t>
  </si>
  <si>
    <t>102479000002597</t>
  </si>
  <si>
    <t>102479322410758</t>
  </si>
  <si>
    <t>102479347013039</t>
  </si>
  <si>
    <t>102479370214313</t>
  </si>
  <si>
    <t>102479321108911</t>
  </si>
  <si>
    <t>102479620118800</t>
  </si>
  <si>
    <t>102479511217809</t>
  </si>
  <si>
    <t>102479140106964</t>
  </si>
  <si>
    <t>102479351213411</t>
  </si>
  <si>
    <t>102479370814594</t>
  </si>
  <si>
    <t>102479000002593</t>
  </si>
  <si>
    <t>102479440716967</t>
  </si>
  <si>
    <t>102479614618790</t>
  </si>
  <si>
    <t>102479000002594</t>
  </si>
  <si>
    <t>102479441016978</t>
  </si>
  <si>
    <t>102479430416373</t>
  </si>
  <si>
    <t>102479371014721</t>
  </si>
  <si>
    <t>102479000002588</t>
  </si>
  <si>
    <t>102479370614494</t>
  </si>
  <si>
    <t>102479340312195</t>
  </si>
  <si>
    <t>102479512117914</t>
  </si>
  <si>
    <t>102479441617224</t>
  </si>
  <si>
    <t>102479441117030</t>
  </si>
  <si>
    <t>102479321108917</t>
  </si>
  <si>
    <t>102479330411609</t>
  </si>
  <si>
    <t>102479370914661</t>
  </si>
  <si>
    <t>102479414015604</t>
  </si>
  <si>
    <t>102479340712432</t>
  </si>
  <si>
    <t>102479360113581</t>
  </si>
  <si>
    <t>拟不录取名单</t>
    <phoneticPr fontId="1" type="noConversion"/>
  </si>
  <si>
    <t>序号</t>
    <phoneticPr fontId="3" type="noConversion"/>
  </si>
  <si>
    <t>考生编号</t>
    <phoneticPr fontId="1" type="noConversion"/>
  </si>
  <si>
    <t>考生姓名</t>
    <phoneticPr fontId="1" type="noConversion"/>
  </si>
  <si>
    <t>加权总成绩</t>
    <phoneticPr fontId="3" type="noConversion"/>
  </si>
  <si>
    <t>初试成绩</t>
    <phoneticPr fontId="1" type="noConversion"/>
  </si>
  <si>
    <t>说明：加权总成绩=初试成绩*40%+复试成绩*60%，总分四舍五入</t>
    <phoneticPr fontId="1" type="noConversion"/>
  </si>
  <si>
    <t>同济大学人文学院2019年硕士研究生招生初复试总成绩汇总表</t>
    <phoneticPr fontId="1" type="noConversion"/>
  </si>
  <si>
    <t>复试成绩</t>
    <phoneticPr fontId="3" type="noConversion"/>
  </si>
  <si>
    <t>暑期学校B档优秀学员线上免复试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</si>
</sst>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76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/>
    <xf numFmtId="0" fontId="0" fillId="2" borderId="2" xfId="0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topLeftCell="A61" workbookViewId="0">
      <selection activeCell="C105" sqref="C105"/>
    </sheetView>
  </sheetViews>
  <sheetFormatPr defaultRowHeight="13.5" x14ac:dyDescent="0.15"/>
  <cols>
    <col min="1" max="1" width="5.875" customWidth="1"/>
    <col min="2" max="2" width="17.625" customWidth="1"/>
    <col min="3" max="3" width="11.625" customWidth="1"/>
    <col min="4" max="4" width="10.5" customWidth="1"/>
    <col min="5" max="5" width="30.625" customWidth="1"/>
    <col min="6" max="6" width="32.625" customWidth="1"/>
  </cols>
  <sheetData>
    <row r="1" spans="1:16" ht="13.5" customHeight="1" x14ac:dyDescent="0.25">
      <c r="A1" s="17" t="s">
        <v>187</v>
      </c>
      <c r="B1" s="18"/>
      <c r="C1" s="18"/>
      <c r="D1" s="18"/>
      <c r="E1" s="18"/>
      <c r="F1" s="18"/>
      <c r="G1" s="18"/>
      <c r="H1" s="12"/>
      <c r="I1" s="12"/>
      <c r="J1" s="12"/>
      <c r="K1" s="12"/>
      <c r="L1" s="12"/>
      <c r="M1" s="12"/>
      <c r="N1" s="12"/>
      <c r="O1" s="12"/>
      <c r="P1" s="13"/>
    </row>
    <row r="2" spans="1:16" ht="13.5" customHeight="1" x14ac:dyDescent="0.25">
      <c r="A2" s="19"/>
      <c r="B2" s="20"/>
      <c r="C2" s="20"/>
      <c r="D2" s="20"/>
      <c r="E2" s="20"/>
      <c r="F2" s="20"/>
      <c r="G2" s="21"/>
      <c r="H2" s="12"/>
      <c r="I2" s="12"/>
      <c r="J2" s="12"/>
      <c r="K2" s="12"/>
      <c r="L2" s="12"/>
      <c r="M2" s="12"/>
      <c r="N2" s="12"/>
      <c r="O2" s="12"/>
      <c r="P2" s="13"/>
    </row>
    <row r="3" spans="1:16" ht="20.25" x14ac:dyDescent="0.25">
      <c r="A3" s="7"/>
      <c r="B3" s="7"/>
      <c r="C3" s="7"/>
      <c r="D3" s="7"/>
      <c r="E3" s="7"/>
      <c r="F3" s="7"/>
      <c r="G3" s="12"/>
      <c r="H3" s="12"/>
      <c r="I3" s="12"/>
      <c r="J3" s="12"/>
      <c r="K3" s="12"/>
      <c r="L3" s="12"/>
      <c r="M3" s="12"/>
      <c r="N3" s="12"/>
      <c r="O3" s="13"/>
    </row>
    <row r="4" spans="1:16" ht="14.25" x14ac:dyDescent="0.15">
      <c r="A4" s="8" t="s">
        <v>181</v>
      </c>
      <c r="B4" s="8" t="s">
        <v>182</v>
      </c>
      <c r="C4" s="8" t="s">
        <v>183</v>
      </c>
      <c r="D4" s="8" t="s">
        <v>185</v>
      </c>
      <c r="E4" s="8" t="s">
        <v>188</v>
      </c>
      <c r="F4" s="8" t="s">
        <v>184</v>
      </c>
      <c r="G4" s="9"/>
      <c r="H4" s="9"/>
      <c r="I4" s="9"/>
      <c r="J4" s="9"/>
      <c r="K4" s="9"/>
      <c r="L4" s="9"/>
      <c r="M4" s="9"/>
      <c r="N4" s="9"/>
    </row>
    <row r="5" spans="1:16" x14ac:dyDescent="0.15">
      <c r="A5" s="2">
        <v>1</v>
      </c>
      <c r="B5" s="14" t="s">
        <v>168</v>
      </c>
      <c r="C5" s="2" t="s">
        <v>0</v>
      </c>
      <c r="D5" s="2" t="s">
        <v>1</v>
      </c>
      <c r="E5" s="2">
        <v>284</v>
      </c>
      <c r="F5" s="4">
        <f>D5*0.4+E5*0.6</f>
        <v>320.8</v>
      </c>
      <c r="G5" s="9"/>
      <c r="H5" s="9"/>
      <c r="I5" s="9"/>
      <c r="J5" s="9"/>
      <c r="K5" s="9"/>
      <c r="L5" s="9"/>
      <c r="M5" s="9"/>
      <c r="N5" s="9"/>
    </row>
    <row r="6" spans="1:16" x14ac:dyDescent="0.15">
      <c r="A6" s="2">
        <v>2</v>
      </c>
      <c r="B6" s="14" t="s">
        <v>165</v>
      </c>
      <c r="C6" s="2" t="s">
        <v>4</v>
      </c>
      <c r="D6" s="2" t="s">
        <v>5</v>
      </c>
      <c r="E6" s="2">
        <v>299</v>
      </c>
      <c r="F6" s="4">
        <f t="shared" ref="F6:F10" si="0">D6*0.4+E6*0.6</f>
        <v>333</v>
      </c>
      <c r="G6" s="9"/>
      <c r="H6" s="9"/>
      <c r="I6" s="9"/>
      <c r="J6" s="9"/>
      <c r="K6" s="9"/>
      <c r="L6" s="9"/>
      <c r="M6" s="9"/>
      <c r="N6" s="9"/>
    </row>
    <row r="7" spans="1:16" x14ac:dyDescent="0.15">
      <c r="A7" s="2">
        <v>3</v>
      </c>
      <c r="B7" s="14" t="s">
        <v>175</v>
      </c>
      <c r="C7" s="2" t="s">
        <v>6</v>
      </c>
      <c r="D7" s="2" t="s">
        <v>7</v>
      </c>
      <c r="E7" s="2">
        <v>230.4</v>
      </c>
      <c r="F7" s="4">
        <f t="shared" si="0"/>
        <v>277.44000000000005</v>
      </c>
      <c r="G7" s="9"/>
      <c r="H7" s="9"/>
      <c r="I7" s="9"/>
      <c r="J7" s="9"/>
      <c r="K7" s="9"/>
      <c r="L7" s="9"/>
      <c r="M7" s="9"/>
      <c r="N7" s="9"/>
    </row>
    <row r="8" spans="1:16" x14ac:dyDescent="0.15">
      <c r="A8" s="2">
        <v>4</v>
      </c>
      <c r="B8" s="14" t="s">
        <v>155</v>
      </c>
      <c r="C8" s="2" t="s">
        <v>8</v>
      </c>
      <c r="D8" s="2" t="s">
        <v>9</v>
      </c>
      <c r="E8" s="2">
        <v>297.60000000000002</v>
      </c>
      <c r="F8" s="4">
        <f t="shared" si="0"/>
        <v>338.56</v>
      </c>
      <c r="G8" s="9"/>
      <c r="H8" s="9"/>
      <c r="I8" s="9"/>
      <c r="J8" s="9"/>
      <c r="K8" s="9"/>
      <c r="L8" s="9"/>
      <c r="M8" s="9"/>
      <c r="N8" s="9"/>
    </row>
    <row r="9" spans="1:16" x14ac:dyDescent="0.15">
      <c r="A9" s="2">
        <v>5</v>
      </c>
      <c r="B9" s="14" t="s">
        <v>166</v>
      </c>
      <c r="C9" s="2" t="s">
        <v>10</v>
      </c>
      <c r="D9" s="2" t="s">
        <v>11</v>
      </c>
      <c r="E9" s="4" t="s">
        <v>189</v>
      </c>
      <c r="F9" s="4"/>
      <c r="G9" s="9"/>
      <c r="H9" s="9"/>
      <c r="I9" s="9"/>
      <c r="J9" s="9"/>
      <c r="K9" s="9"/>
      <c r="L9" s="9"/>
      <c r="M9" s="9"/>
      <c r="N9" s="9"/>
    </row>
    <row r="10" spans="1:16" x14ac:dyDescent="0.15">
      <c r="A10" s="2">
        <v>6</v>
      </c>
      <c r="B10" s="14" t="s">
        <v>169</v>
      </c>
      <c r="C10" s="2" t="s">
        <v>12</v>
      </c>
      <c r="D10" s="2" t="s">
        <v>13</v>
      </c>
      <c r="E10" s="2">
        <v>218</v>
      </c>
      <c r="F10" s="4">
        <f t="shared" si="0"/>
        <v>278.79999999999995</v>
      </c>
      <c r="G10" s="9"/>
      <c r="H10" s="9"/>
      <c r="I10" s="9"/>
      <c r="J10" s="9"/>
      <c r="K10" s="9"/>
      <c r="L10" s="9"/>
      <c r="M10" s="9"/>
      <c r="N10" s="9"/>
    </row>
    <row r="11" spans="1:16" x14ac:dyDescent="0.15">
      <c r="A11" s="2">
        <v>7</v>
      </c>
      <c r="B11" s="14" t="s">
        <v>147</v>
      </c>
      <c r="C11" s="2" t="s">
        <v>14</v>
      </c>
      <c r="D11" s="2" t="s">
        <v>15</v>
      </c>
      <c r="E11" s="4" t="s">
        <v>189</v>
      </c>
      <c r="F11" s="4"/>
      <c r="G11" s="9"/>
      <c r="H11" s="9"/>
      <c r="I11" s="9"/>
      <c r="J11" s="9"/>
      <c r="K11" s="9"/>
      <c r="L11" s="9"/>
      <c r="M11" s="9"/>
      <c r="N11" s="9"/>
    </row>
    <row r="12" spans="1:16" x14ac:dyDescent="0.15">
      <c r="A12" s="14"/>
      <c r="B12" s="14"/>
      <c r="C12" s="14"/>
      <c r="D12" s="14"/>
      <c r="E12" s="14"/>
      <c r="F12" s="14"/>
      <c r="G12" s="9"/>
      <c r="H12" s="9"/>
      <c r="I12" s="9"/>
      <c r="J12" s="9"/>
      <c r="K12" s="9"/>
      <c r="L12" s="9"/>
      <c r="M12" s="9"/>
      <c r="N12" s="9"/>
    </row>
    <row r="13" spans="1:16" x14ac:dyDescent="0.15">
      <c r="A13" s="2">
        <v>1</v>
      </c>
      <c r="B13" s="14" t="s">
        <v>149</v>
      </c>
      <c r="C13" s="2" t="s">
        <v>16</v>
      </c>
      <c r="D13" s="2" t="s">
        <v>17</v>
      </c>
      <c r="E13" s="2">
        <v>319</v>
      </c>
      <c r="F13" s="4">
        <f>D13*0.4+E13*0.6</f>
        <v>361.4</v>
      </c>
      <c r="G13" s="9"/>
      <c r="H13" s="9"/>
      <c r="I13" s="9"/>
      <c r="J13" s="9"/>
      <c r="K13" s="9"/>
      <c r="L13" s="9"/>
      <c r="M13" s="9"/>
      <c r="N13" s="9"/>
    </row>
    <row r="14" spans="1:16" x14ac:dyDescent="0.15">
      <c r="A14" s="2">
        <v>2</v>
      </c>
      <c r="B14" s="14" t="s">
        <v>162</v>
      </c>
      <c r="C14" s="2" t="s">
        <v>18</v>
      </c>
      <c r="D14" s="2" t="s">
        <v>19</v>
      </c>
      <c r="E14" s="2">
        <v>299</v>
      </c>
      <c r="F14" s="4">
        <f t="shared" ref="F14:F20" si="1">D14*0.4+E14*0.6</f>
        <v>334.6</v>
      </c>
      <c r="G14" s="9"/>
      <c r="H14" s="9"/>
      <c r="I14" s="9"/>
      <c r="J14" s="9"/>
      <c r="K14" s="9"/>
      <c r="L14" s="9"/>
      <c r="M14" s="9"/>
      <c r="N14" s="9"/>
    </row>
    <row r="15" spans="1:16" x14ac:dyDescent="0.15">
      <c r="A15" s="2">
        <v>3</v>
      </c>
      <c r="B15" s="14" t="s">
        <v>171</v>
      </c>
      <c r="C15" s="2" t="s">
        <v>20</v>
      </c>
      <c r="D15" s="2" t="s">
        <v>21</v>
      </c>
      <c r="E15" s="2">
        <v>247</v>
      </c>
      <c r="F15" s="4">
        <f t="shared" si="1"/>
        <v>294.2</v>
      </c>
      <c r="G15" s="9"/>
      <c r="H15" s="9"/>
      <c r="I15" s="9"/>
      <c r="J15" s="9"/>
      <c r="K15" s="9"/>
      <c r="L15" s="9"/>
      <c r="M15" s="9"/>
      <c r="N15" s="9"/>
    </row>
    <row r="16" spans="1:16" x14ac:dyDescent="0.15">
      <c r="A16" s="2">
        <v>4</v>
      </c>
      <c r="B16" s="14" t="s">
        <v>173</v>
      </c>
      <c r="C16" s="2" t="s">
        <v>22</v>
      </c>
      <c r="D16" s="2" t="s">
        <v>23</v>
      </c>
      <c r="E16" s="2">
        <v>250</v>
      </c>
      <c r="F16" s="4">
        <f t="shared" si="1"/>
        <v>293.20000000000005</v>
      </c>
      <c r="G16" s="9"/>
      <c r="H16" s="9"/>
      <c r="I16" s="9"/>
      <c r="J16" s="9"/>
      <c r="K16" s="9"/>
      <c r="L16" s="9"/>
      <c r="M16" s="9"/>
      <c r="N16" s="9"/>
    </row>
    <row r="17" spans="1:14" x14ac:dyDescent="0.15">
      <c r="A17" s="2">
        <v>5</v>
      </c>
      <c r="B17" s="14" t="s">
        <v>176</v>
      </c>
      <c r="C17" s="2" t="s">
        <v>24</v>
      </c>
      <c r="D17" s="2" t="s">
        <v>7</v>
      </c>
      <c r="E17" s="2">
        <v>293</v>
      </c>
      <c r="F17" s="4">
        <f t="shared" si="1"/>
        <v>315</v>
      </c>
      <c r="G17" s="9"/>
      <c r="H17" s="9"/>
      <c r="I17" s="9"/>
      <c r="J17" s="9"/>
      <c r="K17" s="9"/>
      <c r="L17" s="9"/>
      <c r="M17" s="9"/>
      <c r="N17" s="9"/>
    </row>
    <row r="18" spans="1:14" x14ac:dyDescent="0.15">
      <c r="A18" s="2">
        <v>6</v>
      </c>
      <c r="B18" s="14" t="s">
        <v>153</v>
      </c>
      <c r="C18" s="2" t="s">
        <v>25</v>
      </c>
      <c r="D18" s="2" t="s">
        <v>26</v>
      </c>
      <c r="E18" s="2">
        <v>293</v>
      </c>
      <c r="F18" s="4">
        <f t="shared" si="1"/>
        <v>336.2</v>
      </c>
      <c r="G18" s="9"/>
      <c r="H18" s="9"/>
      <c r="I18" s="9"/>
      <c r="J18" s="9"/>
      <c r="K18" s="9"/>
      <c r="L18" s="9"/>
      <c r="M18" s="9"/>
      <c r="N18" s="9"/>
    </row>
    <row r="19" spans="1:14" x14ac:dyDescent="0.15">
      <c r="A19" s="2">
        <v>7</v>
      </c>
      <c r="B19" s="14" t="s">
        <v>148</v>
      </c>
      <c r="C19" s="2" t="s">
        <v>27</v>
      </c>
      <c r="D19" s="2" t="s">
        <v>28</v>
      </c>
      <c r="E19" s="2">
        <v>323</v>
      </c>
      <c r="F19" s="4">
        <f t="shared" si="1"/>
        <v>364.6</v>
      </c>
      <c r="G19" s="9"/>
      <c r="H19" s="9"/>
      <c r="I19" s="9"/>
      <c r="J19" s="9"/>
      <c r="K19" s="9"/>
      <c r="L19" s="9"/>
      <c r="M19" s="9"/>
      <c r="N19" s="9"/>
    </row>
    <row r="20" spans="1:14" x14ac:dyDescent="0.15">
      <c r="A20" s="2">
        <v>8</v>
      </c>
      <c r="B20" s="14" t="s">
        <v>154</v>
      </c>
      <c r="C20" s="2" t="s">
        <v>29</v>
      </c>
      <c r="D20" s="2" t="s">
        <v>9</v>
      </c>
      <c r="E20" s="2">
        <v>295</v>
      </c>
      <c r="F20" s="4">
        <f t="shared" si="1"/>
        <v>337</v>
      </c>
      <c r="G20" s="9"/>
      <c r="H20" s="9"/>
      <c r="I20" s="9"/>
      <c r="J20" s="9"/>
      <c r="K20" s="9"/>
      <c r="L20" s="9"/>
      <c r="M20" s="9"/>
      <c r="N20" s="9"/>
    </row>
    <row r="21" spans="1:14" x14ac:dyDescent="0.15">
      <c r="A21" s="2">
        <v>9</v>
      </c>
      <c r="B21" s="14" t="s">
        <v>160</v>
      </c>
      <c r="C21" s="2" t="s">
        <v>2</v>
      </c>
      <c r="D21" s="2" t="s">
        <v>3</v>
      </c>
      <c r="E21" s="2">
        <v>282</v>
      </c>
      <c r="F21" s="4">
        <f>D21*0.4+E21*0.6</f>
        <v>324.8</v>
      </c>
      <c r="G21" s="9"/>
      <c r="H21" s="9"/>
      <c r="I21" s="9"/>
      <c r="J21" s="9"/>
      <c r="K21" s="9"/>
      <c r="L21" s="9"/>
      <c r="M21" s="9"/>
      <c r="N21" s="9"/>
    </row>
    <row r="22" spans="1:14" x14ac:dyDescent="0.15">
      <c r="A22" s="2">
        <v>10</v>
      </c>
      <c r="B22" s="14" t="s">
        <v>170</v>
      </c>
      <c r="C22" s="2" t="s">
        <v>51</v>
      </c>
      <c r="D22" s="2" t="s">
        <v>52</v>
      </c>
      <c r="E22" s="2">
        <v>306</v>
      </c>
      <c r="F22" s="4">
        <f t="shared" ref="F22:F23" si="2">D22*0.4+E22*0.6</f>
        <v>330</v>
      </c>
      <c r="G22" s="9"/>
      <c r="H22" s="9"/>
      <c r="I22" s="9"/>
      <c r="J22" s="9"/>
      <c r="K22" s="9"/>
      <c r="L22" s="9"/>
      <c r="M22" s="9"/>
      <c r="N22" s="9"/>
    </row>
    <row r="23" spans="1:14" x14ac:dyDescent="0.15">
      <c r="A23" s="2">
        <v>11</v>
      </c>
      <c r="B23" s="14" t="s">
        <v>172</v>
      </c>
      <c r="C23" s="2" t="s">
        <v>53</v>
      </c>
      <c r="D23" s="2" t="s">
        <v>54</v>
      </c>
      <c r="E23" s="2">
        <v>289</v>
      </c>
      <c r="F23" s="4">
        <f t="shared" si="2"/>
        <v>318.60000000000002</v>
      </c>
      <c r="G23" s="9"/>
      <c r="H23" s="9"/>
      <c r="I23" s="9"/>
      <c r="J23" s="9"/>
      <c r="K23" s="9"/>
      <c r="L23" s="9"/>
      <c r="M23" s="9"/>
      <c r="N23" s="9"/>
    </row>
    <row r="24" spans="1:14" x14ac:dyDescent="0.15">
      <c r="A24" s="2"/>
      <c r="B24" s="14"/>
      <c r="C24" s="2"/>
      <c r="D24" s="2"/>
      <c r="E24" s="2"/>
      <c r="F24" s="2"/>
      <c r="G24" s="10"/>
      <c r="H24" s="10"/>
      <c r="I24" s="10"/>
      <c r="J24" s="10"/>
      <c r="K24" s="10"/>
      <c r="L24" s="10"/>
      <c r="M24" s="10"/>
      <c r="N24" s="11"/>
    </row>
    <row r="25" spans="1:14" x14ac:dyDescent="0.15">
      <c r="A25" s="2">
        <v>1</v>
      </c>
      <c r="B25" s="14" t="s">
        <v>150</v>
      </c>
      <c r="C25" s="2" t="s">
        <v>30</v>
      </c>
      <c r="D25" s="2" t="s">
        <v>31</v>
      </c>
      <c r="E25" s="2">
        <v>299</v>
      </c>
      <c r="F25" s="4">
        <f>D25*0.4+E25*0.6</f>
        <v>343.8</v>
      </c>
      <c r="G25" s="9"/>
      <c r="H25" s="9"/>
      <c r="I25" s="9"/>
      <c r="J25" s="9"/>
      <c r="K25" s="9"/>
      <c r="L25" s="9"/>
      <c r="M25" s="9"/>
      <c r="N25" s="9"/>
    </row>
    <row r="26" spans="1:14" x14ac:dyDescent="0.15">
      <c r="A26" s="2">
        <v>2</v>
      </c>
      <c r="B26" s="14" t="s">
        <v>151</v>
      </c>
      <c r="C26" s="2" t="s">
        <v>32</v>
      </c>
      <c r="D26" s="2" t="s">
        <v>33</v>
      </c>
      <c r="E26" s="2">
        <v>296</v>
      </c>
      <c r="F26" s="4">
        <f t="shared" ref="F26:F39" si="3">D26*0.4+E26*0.6</f>
        <v>340.4</v>
      </c>
      <c r="G26" s="9"/>
      <c r="H26" s="9"/>
      <c r="I26" s="9"/>
      <c r="J26" s="9"/>
      <c r="K26" s="9"/>
      <c r="L26" s="9"/>
      <c r="M26" s="9"/>
      <c r="N26" s="9"/>
    </row>
    <row r="27" spans="1:14" x14ac:dyDescent="0.15">
      <c r="A27" s="2">
        <v>3</v>
      </c>
      <c r="B27" s="14" t="s">
        <v>152</v>
      </c>
      <c r="C27" s="2" t="s">
        <v>34</v>
      </c>
      <c r="D27" s="2" t="s">
        <v>35</v>
      </c>
      <c r="E27" s="2">
        <v>270</v>
      </c>
      <c r="F27" s="4">
        <f t="shared" si="3"/>
        <v>323.60000000000002</v>
      </c>
      <c r="G27" s="9"/>
      <c r="H27" s="9"/>
      <c r="I27" s="9"/>
      <c r="J27" s="9"/>
      <c r="K27" s="9"/>
      <c r="L27" s="9"/>
      <c r="M27" s="9"/>
      <c r="N27" s="9"/>
    </row>
    <row r="28" spans="1:14" x14ac:dyDescent="0.15">
      <c r="A28" s="2">
        <v>4</v>
      </c>
      <c r="B28" s="14" t="s">
        <v>156</v>
      </c>
      <c r="C28" s="2" t="s">
        <v>36</v>
      </c>
      <c r="D28" s="2" t="s">
        <v>37</v>
      </c>
      <c r="E28" s="2">
        <v>278</v>
      </c>
      <c r="F28" s="4">
        <f t="shared" si="3"/>
        <v>325.2</v>
      </c>
      <c r="G28" s="9"/>
      <c r="H28" s="9"/>
      <c r="I28" s="9"/>
      <c r="J28" s="9"/>
      <c r="K28" s="9"/>
      <c r="L28" s="9"/>
      <c r="M28" s="9"/>
      <c r="N28" s="9"/>
    </row>
    <row r="29" spans="1:14" x14ac:dyDescent="0.15">
      <c r="A29" s="2">
        <v>5</v>
      </c>
      <c r="B29" s="14" t="s">
        <v>157</v>
      </c>
      <c r="C29" s="2" t="s">
        <v>38</v>
      </c>
      <c r="D29" s="2" t="s">
        <v>39</v>
      </c>
      <c r="E29" s="2">
        <v>276</v>
      </c>
      <c r="F29" s="4">
        <f t="shared" si="3"/>
        <v>323.60000000000002</v>
      </c>
      <c r="G29" s="9"/>
      <c r="H29" s="9"/>
      <c r="I29" s="9"/>
      <c r="J29" s="9"/>
      <c r="K29" s="9"/>
      <c r="L29" s="9"/>
      <c r="M29" s="9"/>
      <c r="N29" s="9"/>
    </row>
    <row r="30" spans="1:14" x14ac:dyDescent="0.15">
      <c r="A30" s="2">
        <v>6</v>
      </c>
      <c r="B30" s="14" t="s">
        <v>158</v>
      </c>
      <c r="C30" s="2" t="s">
        <v>40</v>
      </c>
      <c r="D30" s="2" t="s">
        <v>41</v>
      </c>
      <c r="E30" s="2">
        <v>290</v>
      </c>
      <c r="F30" s="4">
        <f t="shared" si="3"/>
        <v>331.20000000000005</v>
      </c>
      <c r="G30" s="9"/>
      <c r="H30" s="9"/>
      <c r="I30" s="9"/>
      <c r="J30" s="9"/>
      <c r="K30" s="9"/>
      <c r="L30" s="9"/>
      <c r="M30" s="9"/>
      <c r="N30" s="9"/>
    </row>
    <row r="31" spans="1:14" x14ac:dyDescent="0.15">
      <c r="A31" s="2">
        <v>7</v>
      </c>
      <c r="B31" s="14" t="s">
        <v>159</v>
      </c>
      <c r="C31" s="2" t="s">
        <v>42</v>
      </c>
      <c r="D31" s="2" t="s">
        <v>43</v>
      </c>
      <c r="E31" s="4" t="s">
        <v>189</v>
      </c>
      <c r="F31" s="4"/>
      <c r="G31" s="9"/>
      <c r="H31" s="9"/>
      <c r="I31" s="9"/>
      <c r="J31" s="9"/>
      <c r="K31" s="9"/>
      <c r="L31" s="9"/>
      <c r="M31" s="9"/>
      <c r="N31" s="9"/>
    </row>
    <row r="32" spans="1:14" x14ac:dyDescent="0.15">
      <c r="A32" s="2">
        <v>8</v>
      </c>
      <c r="B32" s="14" t="s">
        <v>161</v>
      </c>
      <c r="C32" s="2" t="s">
        <v>44</v>
      </c>
      <c r="D32" s="2" t="s">
        <v>3</v>
      </c>
      <c r="E32" s="2">
        <v>298</v>
      </c>
      <c r="F32" s="4">
        <f t="shared" si="3"/>
        <v>334.4</v>
      </c>
      <c r="G32" s="9"/>
      <c r="H32" s="9"/>
      <c r="I32" s="9"/>
      <c r="J32" s="9"/>
      <c r="K32" s="9"/>
      <c r="L32" s="9"/>
      <c r="M32" s="9"/>
      <c r="N32" s="9"/>
    </row>
    <row r="33" spans="1:14" x14ac:dyDescent="0.15">
      <c r="A33" s="2">
        <v>9</v>
      </c>
      <c r="B33" s="14" t="s">
        <v>163</v>
      </c>
      <c r="C33" s="2" t="s">
        <v>45</v>
      </c>
      <c r="D33" s="2" t="s">
        <v>46</v>
      </c>
      <c r="E33" s="2">
        <v>301</v>
      </c>
      <c r="F33" s="4">
        <f t="shared" si="3"/>
        <v>335.4</v>
      </c>
      <c r="G33" s="9"/>
      <c r="H33" s="9"/>
      <c r="I33" s="9"/>
      <c r="J33" s="9"/>
      <c r="K33" s="9"/>
      <c r="L33" s="9"/>
      <c r="M33" s="9"/>
      <c r="N33" s="9"/>
    </row>
    <row r="34" spans="1:14" x14ac:dyDescent="0.15">
      <c r="A34" s="2">
        <v>10</v>
      </c>
      <c r="B34" s="14" t="s">
        <v>164</v>
      </c>
      <c r="C34" s="2" t="s">
        <v>47</v>
      </c>
      <c r="D34" s="2" t="s">
        <v>48</v>
      </c>
      <c r="E34" s="2">
        <v>295</v>
      </c>
      <c r="F34" s="4">
        <f t="shared" si="3"/>
        <v>331</v>
      </c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2">
        <v>11</v>
      </c>
      <c r="B35" s="14" t="s">
        <v>167</v>
      </c>
      <c r="C35" s="2" t="s">
        <v>49</v>
      </c>
      <c r="D35" s="2" t="s">
        <v>1</v>
      </c>
      <c r="E35" s="2">
        <v>261</v>
      </c>
      <c r="F35" s="4">
        <f t="shared" si="3"/>
        <v>307</v>
      </c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2">
        <v>12</v>
      </c>
      <c r="B36" s="14" t="s">
        <v>179</v>
      </c>
      <c r="C36" s="2" t="s">
        <v>50</v>
      </c>
      <c r="D36" s="2" t="s">
        <v>13</v>
      </c>
      <c r="E36" s="2">
        <v>248</v>
      </c>
      <c r="F36" s="4">
        <f t="shared" si="3"/>
        <v>296.79999999999995</v>
      </c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2">
        <v>13</v>
      </c>
      <c r="B37" s="14" t="s">
        <v>174</v>
      </c>
      <c r="C37" s="2" t="s">
        <v>55</v>
      </c>
      <c r="D37" s="2" t="s">
        <v>56</v>
      </c>
      <c r="E37" s="2">
        <v>283</v>
      </c>
      <c r="F37" s="4">
        <f t="shared" si="3"/>
        <v>309.39999999999998</v>
      </c>
      <c r="G37" s="9"/>
      <c r="H37" s="9"/>
      <c r="I37" s="9"/>
      <c r="J37" s="9"/>
      <c r="K37" s="9"/>
      <c r="L37" s="9"/>
      <c r="M37" s="9"/>
      <c r="N37" s="9"/>
    </row>
    <row r="38" spans="1:14" x14ac:dyDescent="0.15">
      <c r="A38" s="2">
        <v>14</v>
      </c>
      <c r="B38" s="14" t="s">
        <v>177</v>
      </c>
      <c r="C38" s="2" t="s">
        <v>57</v>
      </c>
      <c r="D38" s="2" t="s">
        <v>7</v>
      </c>
      <c r="E38" s="2">
        <v>280</v>
      </c>
      <c r="F38" s="4">
        <f t="shared" si="3"/>
        <v>307.20000000000005</v>
      </c>
      <c r="G38" s="9"/>
      <c r="H38" s="9"/>
      <c r="I38" s="9"/>
      <c r="J38" s="9"/>
      <c r="K38" s="9"/>
      <c r="L38" s="9"/>
      <c r="M38" s="9"/>
      <c r="N38" s="9"/>
    </row>
    <row r="39" spans="1:14" x14ac:dyDescent="0.15">
      <c r="A39" s="2">
        <v>15</v>
      </c>
      <c r="B39" s="14" t="s">
        <v>178</v>
      </c>
      <c r="C39" s="2" t="s">
        <v>58</v>
      </c>
      <c r="D39" s="2" t="s">
        <v>59</v>
      </c>
      <c r="E39" s="2">
        <v>270</v>
      </c>
      <c r="F39" s="4">
        <f t="shared" si="3"/>
        <v>300.39999999999998</v>
      </c>
      <c r="G39" s="9"/>
      <c r="H39" s="9"/>
      <c r="I39" s="9"/>
      <c r="J39" s="9"/>
      <c r="K39" s="9"/>
      <c r="L39" s="9"/>
      <c r="M39" s="9"/>
      <c r="N39" s="9"/>
    </row>
    <row r="40" spans="1:14" x14ac:dyDescent="0.15">
      <c r="A40" s="14"/>
      <c r="B40" s="14"/>
      <c r="C40" s="14"/>
      <c r="D40" s="14"/>
      <c r="E40" s="14"/>
      <c r="F40" s="14"/>
      <c r="G40" s="9"/>
      <c r="H40" s="9"/>
      <c r="I40" s="9"/>
      <c r="J40" s="9"/>
      <c r="K40" s="9"/>
      <c r="L40" s="9"/>
      <c r="M40" s="9"/>
      <c r="N40" s="9"/>
    </row>
    <row r="41" spans="1:14" x14ac:dyDescent="0.15">
      <c r="A41" s="2">
        <v>1</v>
      </c>
      <c r="B41" s="14" t="s">
        <v>61</v>
      </c>
      <c r="C41" s="2" t="s">
        <v>60</v>
      </c>
      <c r="D41" s="2" t="s">
        <v>43</v>
      </c>
      <c r="E41" s="4" t="s">
        <v>189</v>
      </c>
      <c r="F41" s="4"/>
      <c r="G41" s="9"/>
      <c r="H41" s="9"/>
      <c r="I41" s="9"/>
      <c r="J41" s="9"/>
      <c r="K41" s="9"/>
      <c r="L41" s="9"/>
      <c r="M41" s="9"/>
      <c r="N41" s="9"/>
    </row>
    <row r="42" spans="1:14" x14ac:dyDescent="0.15">
      <c r="A42" s="2">
        <v>2</v>
      </c>
      <c r="B42" s="14" t="s">
        <v>63</v>
      </c>
      <c r="C42" s="2" t="s">
        <v>62</v>
      </c>
      <c r="D42" s="2" t="s">
        <v>64</v>
      </c>
      <c r="E42" s="2">
        <v>297</v>
      </c>
      <c r="F42" s="4">
        <f t="shared" ref="F42:F57" si="4">D42*0.4+E42*0.6</f>
        <v>326.60000000000002</v>
      </c>
      <c r="G42" s="9"/>
      <c r="H42" s="9"/>
      <c r="I42" s="9"/>
      <c r="J42" s="9"/>
      <c r="K42" s="9"/>
      <c r="L42" s="9"/>
      <c r="M42" s="9"/>
      <c r="N42" s="9"/>
    </row>
    <row r="43" spans="1:14" x14ac:dyDescent="0.15">
      <c r="A43" s="2">
        <v>3</v>
      </c>
      <c r="B43" s="14" t="s">
        <v>66</v>
      </c>
      <c r="C43" s="2" t="s">
        <v>65</v>
      </c>
      <c r="D43" s="2" t="s">
        <v>67</v>
      </c>
      <c r="E43" s="2">
        <v>297</v>
      </c>
      <c r="F43" s="4">
        <f t="shared" si="4"/>
        <v>325.39999999999998</v>
      </c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2">
        <v>4</v>
      </c>
      <c r="B44" s="14" t="s">
        <v>69</v>
      </c>
      <c r="C44" s="2" t="s">
        <v>68</v>
      </c>
      <c r="D44" s="2" t="s">
        <v>70</v>
      </c>
      <c r="E44" s="2">
        <v>282</v>
      </c>
      <c r="F44" s="4">
        <f t="shared" si="4"/>
        <v>308</v>
      </c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2">
        <v>5</v>
      </c>
      <c r="B45" s="14" t="s">
        <v>72</v>
      </c>
      <c r="C45" s="2" t="s">
        <v>71</v>
      </c>
      <c r="D45" s="2" t="s">
        <v>73</v>
      </c>
      <c r="E45" s="2">
        <v>280</v>
      </c>
      <c r="F45" s="4">
        <f t="shared" si="4"/>
        <v>305.20000000000005</v>
      </c>
      <c r="G45" s="9"/>
      <c r="H45" s="9"/>
      <c r="I45" s="9"/>
      <c r="J45" s="9"/>
      <c r="K45" s="9"/>
      <c r="L45" s="9"/>
      <c r="M45" s="9"/>
      <c r="N45" s="9"/>
    </row>
    <row r="46" spans="1:14" x14ac:dyDescent="0.15">
      <c r="A46" s="2">
        <v>6</v>
      </c>
      <c r="B46" s="14" t="s">
        <v>75</v>
      </c>
      <c r="C46" s="2" t="s">
        <v>74</v>
      </c>
      <c r="D46" s="2" t="s">
        <v>76</v>
      </c>
      <c r="E46" s="2">
        <v>263</v>
      </c>
      <c r="F46" s="4">
        <f t="shared" si="4"/>
        <v>294.60000000000002</v>
      </c>
      <c r="G46" s="9"/>
      <c r="H46" s="9"/>
      <c r="I46" s="9"/>
      <c r="J46" s="9"/>
      <c r="K46" s="9"/>
      <c r="L46" s="9"/>
      <c r="M46" s="9"/>
      <c r="N46" s="9"/>
    </row>
    <row r="47" spans="1:14" x14ac:dyDescent="0.15">
      <c r="A47" s="2">
        <v>7</v>
      </c>
      <c r="B47" s="14" t="s">
        <v>78</v>
      </c>
      <c r="C47" s="2" t="s">
        <v>77</v>
      </c>
      <c r="D47" s="2" t="s">
        <v>79</v>
      </c>
      <c r="E47" s="2">
        <v>255</v>
      </c>
      <c r="F47" s="4">
        <f t="shared" si="4"/>
        <v>287.8</v>
      </c>
      <c r="G47" s="9"/>
      <c r="H47" s="9"/>
      <c r="I47" s="9"/>
      <c r="J47" s="9"/>
      <c r="K47" s="9"/>
      <c r="L47" s="9"/>
      <c r="M47" s="9"/>
      <c r="N47" s="9"/>
    </row>
    <row r="48" spans="1:14" x14ac:dyDescent="0.15">
      <c r="A48" s="2">
        <v>8</v>
      </c>
      <c r="B48" s="14" t="s">
        <v>81</v>
      </c>
      <c r="C48" s="2" t="s">
        <v>80</v>
      </c>
      <c r="D48" s="2" t="s">
        <v>13</v>
      </c>
      <c r="E48" s="2">
        <v>305</v>
      </c>
      <c r="F48" s="4">
        <f t="shared" si="4"/>
        <v>331</v>
      </c>
      <c r="G48" s="9"/>
      <c r="H48" s="9"/>
      <c r="I48" s="9"/>
      <c r="J48" s="9"/>
      <c r="K48" s="9"/>
      <c r="L48" s="9"/>
      <c r="M48" s="9"/>
      <c r="N48" s="9"/>
    </row>
    <row r="49" spans="1:14" x14ac:dyDescent="0.15">
      <c r="A49" s="2">
        <v>9</v>
      </c>
      <c r="B49" s="14" t="s">
        <v>83</v>
      </c>
      <c r="C49" s="2" t="s">
        <v>82</v>
      </c>
      <c r="D49" s="2" t="s">
        <v>21</v>
      </c>
      <c r="E49" s="2">
        <v>310</v>
      </c>
      <c r="F49" s="4">
        <f t="shared" si="4"/>
        <v>332</v>
      </c>
      <c r="G49" s="9"/>
      <c r="H49" s="9"/>
      <c r="I49" s="9"/>
      <c r="J49" s="9"/>
      <c r="K49" s="9"/>
      <c r="L49" s="9"/>
      <c r="M49" s="9"/>
      <c r="N49" s="9"/>
    </row>
    <row r="50" spans="1:14" x14ac:dyDescent="0.15">
      <c r="A50" s="2"/>
      <c r="B50" s="2"/>
      <c r="C50" s="2"/>
      <c r="D50" s="2"/>
      <c r="E50" s="2"/>
      <c r="F50" s="2"/>
      <c r="G50" s="10"/>
      <c r="H50" s="10"/>
      <c r="I50" s="10"/>
      <c r="J50" s="10"/>
      <c r="K50" s="10"/>
      <c r="L50" s="10"/>
      <c r="M50" s="10"/>
      <c r="N50" s="11"/>
    </row>
    <row r="51" spans="1:14" x14ac:dyDescent="0.15">
      <c r="A51" s="2">
        <v>1</v>
      </c>
      <c r="B51" s="14" t="s">
        <v>85</v>
      </c>
      <c r="C51" s="2" t="s">
        <v>84</v>
      </c>
      <c r="D51" s="2" t="s">
        <v>11</v>
      </c>
      <c r="E51" s="2">
        <v>316</v>
      </c>
      <c r="F51" s="4">
        <f t="shared" si="4"/>
        <v>340.4</v>
      </c>
      <c r="G51" s="9"/>
      <c r="H51" s="9"/>
      <c r="I51" s="9"/>
      <c r="J51" s="9"/>
      <c r="K51" s="9"/>
      <c r="L51" s="9"/>
      <c r="M51" s="9"/>
      <c r="N51" s="9"/>
    </row>
    <row r="52" spans="1:14" x14ac:dyDescent="0.15">
      <c r="A52" s="2">
        <v>2</v>
      </c>
      <c r="B52" s="14" t="s">
        <v>87</v>
      </c>
      <c r="C52" s="2" t="s">
        <v>86</v>
      </c>
      <c r="D52" s="2" t="s">
        <v>64</v>
      </c>
      <c r="E52" s="2">
        <v>303</v>
      </c>
      <c r="F52" s="4">
        <f t="shared" si="4"/>
        <v>330.2</v>
      </c>
      <c r="G52" s="9"/>
      <c r="H52" s="9"/>
      <c r="I52" s="9"/>
      <c r="J52" s="9"/>
      <c r="K52" s="9"/>
      <c r="L52" s="9"/>
      <c r="M52" s="9"/>
      <c r="N52" s="9"/>
    </row>
    <row r="53" spans="1:14" x14ac:dyDescent="0.15">
      <c r="A53" s="2">
        <v>3</v>
      </c>
      <c r="B53" s="14" t="s">
        <v>89</v>
      </c>
      <c r="C53" s="2" t="s">
        <v>88</v>
      </c>
      <c r="D53" s="2" t="s">
        <v>90</v>
      </c>
      <c r="E53" s="2">
        <v>297</v>
      </c>
      <c r="F53" s="4">
        <f t="shared" si="4"/>
        <v>310.2</v>
      </c>
      <c r="G53" s="9"/>
      <c r="H53" s="9"/>
      <c r="I53" s="9"/>
      <c r="J53" s="9"/>
      <c r="K53" s="9"/>
      <c r="L53" s="9"/>
      <c r="M53" s="9"/>
      <c r="N53" s="9"/>
    </row>
    <row r="54" spans="1:14" x14ac:dyDescent="0.15">
      <c r="A54" s="2">
        <v>4</v>
      </c>
      <c r="B54" s="14" t="s">
        <v>92</v>
      </c>
      <c r="C54" s="2" t="s">
        <v>91</v>
      </c>
      <c r="D54" s="2" t="s">
        <v>93</v>
      </c>
      <c r="E54" s="2">
        <v>300</v>
      </c>
      <c r="F54" s="4">
        <f t="shared" si="4"/>
        <v>311.60000000000002</v>
      </c>
      <c r="G54" s="9"/>
      <c r="H54" s="9"/>
      <c r="I54" s="9"/>
      <c r="J54" s="9"/>
      <c r="K54" s="9"/>
      <c r="L54" s="9"/>
      <c r="M54" s="9"/>
      <c r="N54" s="9"/>
    </row>
    <row r="55" spans="1:14" x14ac:dyDescent="0.15">
      <c r="A55" s="2">
        <v>5</v>
      </c>
      <c r="B55" s="14" t="s">
        <v>95</v>
      </c>
      <c r="C55" s="2" t="s">
        <v>94</v>
      </c>
      <c r="D55" s="2" t="s">
        <v>64</v>
      </c>
      <c r="E55" s="2">
        <v>311</v>
      </c>
      <c r="F55" s="4">
        <f t="shared" si="4"/>
        <v>335</v>
      </c>
      <c r="G55" s="9"/>
      <c r="H55" s="9"/>
      <c r="I55" s="9"/>
      <c r="J55" s="9"/>
      <c r="K55" s="9"/>
      <c r="L55" s="9"/>
      <c r="M55" s="9"/>
      <c r="N55" s="9"/>
    </row>
    <row r="56" spans="1:14" x14ac:dyDescent="0.15">
      <c r="A56" s="2">
        <v>6</v>
      </c>
      <c r="B56" s="14" t="s">
        <v>97</v>
      </c>
      <c r="C56" s="2" t="s">
        <v>96</v>
      </c>
      <c r="D56" s="2" t="s">
        <v>67</v>
      </c>
      <c r="E56" s="4" t="s">
        <v>189</v>
      </c>
      <c r="F56" s="4"/>
      <c r="G56" s="9"/>
      <c r="H56" s="9"/>
      <c r="I56" s="9"/>
      <c r="J56" s="9"/>
      <c r="K56" s="9"/>
      <c r="L56" s="9"/>
      <c r="M56" s="9"/>
      <c r="N56" s="9"/>
    </row>
    <row r="57" spans="1:14" x14ac:dyDescent="0.15">
      <c r="A57" s="2">
        <v>7</v>
      </c>
      <c r="B57" s="14" t="s">
        <v>99</v>
      </c>
      <c r="C57" s="2" t="s">
        <v>98</v>
      </c>
      <c r="D57" s="2" t="s">
        <v>59</v>
      </c>
      <c r="E57" s="2">
        <v>301</v>
      </c>
      <c r="F57" s="4">
        <f t="shared" si="4"/>
        <v>319</v>
      </c>
      <c r="G57" s="9"/>
      <c r="H57" s="9"/>
      <c r="I57" s="9"/>
      <c r="J57" s="9"/>
      <c r="K57" s="9"/>
      <c r="L57" s="9"/>
      <c r="M57" s="9"/>
      <c r="N57" s="9"/>
    </row>
    <row r="58" spans="1:14" x14ac:dyDescent="0.15">
      <c r="A58" s="2"/>
      <c r="B58" s="2"/>
      <c r="C58" s="2"/>
      <c r="D58" s="2"/>
      <c r="E58" s="2"/>
      <c r="F58" s="4"/>
      <c r="G58" s="9"/>
      <c r="H58" s="9"/>
      <c r="I58" s="9"/>
      <c r="J58" s="9"/>
      <c r="K58" s="9"/>
      <c r="L58" s="9"/>
      <c r="M58" s="9"/>
      <c r="N58" s="9"/>
    </row>
    <row r="59" spans="1:14" x14ac:dyDescent="0.15">
      <c r="A59" s="2">
        <v>1</v>
      </c>
      <c r="B59" s="14" t="s">
        <v>100</v>
      </c>
      <c r="C59" s="2" t="s">
        <v>101</v>
      </c>
      <c r="D59" s="2" t="s">
        <v>102</v>
      </c>
      <c r="E59" s="2">
        <v>295</v>
      </c>
      <c r="F59" s="4">
        <f>0.4*D59+0.6*E59</f>
        <v>324.60000000000002</v>
      </c>
      <c r="G59" s="9"/>
      <c r="H59" s="9"/>
      <c r="I59" s="9"/>
      <c r="J59" s="9"/>
      <c r="K59" s="9"/>
      <c r="L59" s="9"/>
      <c r="M59" s="9"/>
      <c r="N59" s="9"/>
    </row>
    <row r="60" spans="1:14" x14ac:dyDescent="0.15">
      <c r="A60" s="2">
        <v>2</v>
      </c>
      <c r="B60" s="14" t="s">
        <v>103</v>
      </c>
      <c r="C60" s="2" t="s">
        <v>104</v>
      </c>
      <c r="D60" s="2" t="s">
        <v>105</v>
      </c>
      <c r="E60" s="2">
        <v>223.5</v>
      </c>
      <c r="F60" s="4">
        <f t="shared" ref="F60:F68" si="5">0.4*D60+0.6*E60</f>
        <v>276.89999999999998</v>
      </c>
      <c r="G60" s="9"/>
      <c r="H60" s="9"/>
      <c r="I60" s="9"/>
      <c r="J60" s="9"/>
      <c r="K60" s="9"/>
      <c r="L60" s="9"/>
      <c r="M60" s="9"/>
      <c r="N60" s="9"/>
    </row>
    <row r="61" spans="1:14" x14ac:dyDescent="0.15">
      <c r="A61" s="2">
        <v>3</v>
      </c>
      <c r="B61" s="14" t="s">
        <v>106</v>
      </c>
      <c r="C61" s="2" t="s">
        <v>107</v>
      </c>
      <c r="D61" s="2" t="s">
        <v>108</v>
      </c>
      <c r="E61" s="2">
        <v>250</v>
      </c>
      <c r="F61" s="4">
        <f t="shared" si="5"/>
        <v>286</v>
      </c>
      <c r="G61" s="9"/>
      <c r="H61" s="9"/>
      <c r="I61" s="9"/>
      <c r="J61" s="9"/>
      <c r="K61" s="9"/>
      <c r="L61" s="9"/>
      <c r="M61" s="9"/>
      <c r="N61" s="9"/>
    </row>
    <row r="62" spans="1:14" x14ac:dyDescent="0.15">
      <c r="A62" s="2">
        <v>4</v>
      </c>
      <c r="B62" s="14" t="s">
        <v>109</v>
      </c>
      <c r="C62" s="2" t="s">
        <v>110</v>
      </c>
      <c r="D62" s="2" t="s">
        <v>111</v>
      </c>
      <c r="E62" s="2">
        <v>323</v>
      </c>
      <c r="F62" s="4">
        <f t="shared" si="5"/>
        <v>343.4</v>
      </c>
      <c r="G62" s="9"/>
      <c r="H62" s="9"/>
      <c r="I62" s="9"/>
      <c r="J62" s="9"/>
      <c r="K62" s="9"/>
      <c r="L62" s="9"/>
      <c r="M62" s="9"/>
      <c r="N62" s="9"/>
    </row>
    <row r="63" spans="1:14" x14ac:dyDescent="0.15">
      <c r="A63" s="2">
        <v>5</v>
      </c>
      <c r="B63" s="14" t="s">
        <v>112</v>
      </c>
      <c r="C63" s="2" t="s">
        <v>113</v>
      </c>
      <c r="D63" s="2" t="s">
        <v>114</v>
      </c>
      <c r="E63" s="2">
        <v>280</v>
      </c>
      <c r="F63" s="4">
        <f t="shared" si="5"/>
        <v>317.20000000000005</v>
      </c>
      <c r="G63" s="9"/>
      <c r="H63" s="9"/>
      <c r="I63" s="9"/>
      <c r="J63" s="9"/>
      <c r="K63" s="9"/>
      <c r="L63" s="9"/>
      <c r="M63" s="9"/>
      <c r="N63" s="9"/>
    </row>
    <row r="64" spans="1:14" x14ac:dyDescent="0.15">
      <c r="A64" s="2">
        <v>6</v>
      </c>
      <c r="B64" s="14" t="s">
        <v>115</v>
      </c>
      <c r="C64" s="2" t="s">
        <v>116</v>
      </c>
      <c r="D64" s="2" t="s">
        <v>73</v>
      </c>
      <c r="E64" s="2">
        <v>225.5</v>
      </c>
      <c r="F64" s="4">
        <f t="shared" si="5"/>
        <v>272.5</v>
      </c>
      <c r="G64" s="9"/>
      <c r="H64" s="9"/>
      <c r="I64" s="9"/>
      <c r="J64" s="9"/>
      <c r="K64" s="9"/>
      <c r="L64" s="9"/>
      <c r="M64" s="9"/>
      <c r="N64" s="9"/>
    </row>
    <row r="65" spans="1:15" x14ac:dyDescent="0.15">
      <c r="A65" s="2">
        <v>7</v>
      </c>
      <c r="B65" s="14" t="s">
        <v>117</v>
      </c>
      <c r="C65" s="2" t="s">
        <v>118</v>
      </c>
      <c r="D65" s="2" t="s">
        <v>119</v>
      </c>
      <c r="E65" s="2">
        <v>326.5</v>
      </c>
      <c r="F65" s="4">
        <f t="shared" si="5"/>
        <v>331.5</v>
      </c>
      <c r="G65" s="9"/>
      <c r="H65" s="9"/>
      <c r="I65" s="9"/>
      <c r="J65" s="9"/>
      <c r="K65" s="9"/>
      <c r="L65" s="9"/>
      <c r="M65" s="9"/>
      <c r="N65" s="9"/>
    </row>
    <row r="66" spans="1:15" x14ac:dyDescent="0.15">
      <c r="A66" s="2">
        <v>8</v>
      </c>
      <c r="B66" s="14" t="s">
        <v>120</v>
      </c>
      <c r="C66" s="2" t="s">
        <v>121</v>
      </c>
      <c r="D66" s="2" t="s">
        <v>41</v>
      </c>
      <c r="E66" s="2">
        <v>306.5</v>
      </c>
      <c r="F66" s="4">
        <f>0.4*D66+0.6*E66</f>
        <v>341.1</v>
      </c>
      <c r="G66" s="9"/>
      <c r="H66" s="9"/>
      <c r="I66" s="9"/>
      <c r="J66" s="9"/>
      <c r="K66" s="9"/>
      <c r="L66" s="9"/>
      <c r="M66" s="9"/>
      <c r="N66" s="9"/>
    </row>
    <row r="67" spans="1:15" x14ac:dyDescent="0.15">
      <c r="A67" s="2">
        <v>9</v>
      </c>
      <c r="B67" s="14" t="s">
        <v>122</v>
      </c>
      <c r="C67" s="2" t="s">
        <v>123</v>
      </c>
      <c r="D67" s="2" t="s">
        <v>48</v>
      </c>
      <c r="E67" s="2">
        <v>302</v>
      </c>
      <c r="F67" s="4">
        <f t="shared" si="5"/>
        <v>335.2</v>
      </c>
      <c r="G67" s="9"/>
      <c r="H67" s="9"/>
      <c r="I67" s="9"/>
      <c r="J67" s="9"/>
      <c r="K67" s="9"/>
      <c r="L67" s="9"/>
      <c r="M67" s="9"/>
      <c r="N67" s="9"/>
    </row>
    <row r="68" spans="1:15" x14ac:dyDescent="0.15">
      <c r="A68" s="2">
        <v>10</v>
      </c>
      <c r="B68" s="14" t="s">
        <v>124</v>
      </c>
      <c r="C68" s="2" t="s">
        <v>125</v>
      </c>
      <c r="D68" s="2" t="s">
        <v>126</v>
      </c>
      <c r="E68" s="2">
        <v>265</v>
      </c>
      <c r="F68" s="4">
        <f t="shared" si="5"/>
        <v>299.39999999999998</v>
      </c>
      <c r="G68" s="9"/>
      <c r="H68" s="9"/>
      <c r="I68" s="9"/>
      <c r="J68" s="9"/>
      <c r="K68" s="9"/>
      <c r="L68" s="9"/>
      <c r="M68" s="9"/>
      <c r="N68" s="9"/>
    </row>
    <row r="69" spans="1:15" x14ac:dyDescent="0.15">
      <c r="A69" s="14"/>
      <c r="B69" s="14"/>
      <c r="C69" s="14"/>
      <c r="D69" s="14"/>
      <c r="E69" s="14"/>
      <c r="F69" s="14"/>
      <c r="G69" s="9"/>
      <c r="H69" s="9"/>
      <c r="I69" s="9"/>
      <c r="J69" s="9"/>
      <c r="K69" s="9"/>
      <c r="L69" s="9"/>
      <c r="M69" s="9"/>
      <c r="N69" s="9"/>
    </row>
    <row r="70" spans="1:15" x14ac:dyDescent="0.15">
      <c r="A70" s="2">
        <v>1</v>
      </c>
      <c r="B70" s="14" t="s">
        <v>127</v>
      </c>
      <c r="C70" s="2" t="s">
        <v>128</v>
      </c>
      <c r="D70" s="2" t="s">
        <v>129</v>
      </c>
      <c r="E70" s="2">
        <v>300</v>
      </c>
      <c r="F70" s="4">
        <f>D70*0.4+E70*0.6</f>
        <v>345.6</v>
      </c>
      <c r="G70" s="9"/>
      <c r="H70" s="9"/>
      <c r="I70" s="9"/>
      <c r="J70" s="9"/>
      <c r="K70" s="9"/>
      <c r="L70" s="9"/>
      <c r="M70" s="9"/>
      <c r="N70" s="9"/>
    </row>
    <row r="71" spans="1:15" ht="14.25" x14ac:dyDescent="0.15">
      <c r="A71" s="2">
        <v>2</v>
      </c>
      <c r="B71" s="14" t="s">
        <v>130</v>
      </c>
      <c r="C71" s="5" t="s">
        <v>146</v>
      </c>
      <c r="D71" s="2" t="s">
        <v>3</v>
      </c>
      <c r="E71" s="2">
        <v>265</v>
      </c>
      <c r="F71" s="4">
        <f t="shared" ref="F71:F77" si="6">D71*0.4+E71*0.6</f>
        <v>314.60000000000002</v>
      </c>
      <c r="G71" s="9"/>
      <c r="H71" s="9"/>
      <c r="I71" s="9"/>
      <c r="J71" s="9"/>
      <c r="K71" s="9"/>
      <c r="L71" s="9"/>
      <c r="M71" s="9"/>
      <c r="N71" s="9"/>
    </row>
    <row r="72" spans="1:15" x14ac:dyDescent="0.15">
      <c r="A72" s="2">
        <v>3</v>
      </c>
      <c r="B72" s="14" t="s">
        <v>131</v>
      </c>
      <c r="C72" s="2" t="s">
        <v>132</v>
      </c>
      <c r="D72" s="2" t="s">
        <v>11</v>
      </c>
      <c r="E72" s="2">
        <v>283</v>
      </c>
      <c r="F72" s="4">
        <f t="shared" si="6"/>
        <v>320.60000000000002</v>
      </c>
      <c r="G72" s="9"/>
      <c r="H72" s="9"/>
      <c r="I72" s="9"/>
      <c r="J72" s="9"/>
      <c r="K72" s="9"/>
      <c r="L72" s="9"/>
      <c r="M72" s="9"/>
      <c r="N72" s="9"/>
    </row>
    <row r="73" spans="1:15" x14ac:dyDescent="0.15">
      <c r="A73" s="2">
        <v>4</v>
      </c>
      <c r="B73" s="14" t="s">
        <v>133</v>
      </c>
      <c r="C73" s="2" t="s">
        <v>134</v>
      </c>
      <c r="D73" s="2" t="s">
        <v>67</v>
      </c>
      <c r="E73" s="2">
        <v>269</v>
      </c>
      <c r="F73" s="4">
        <f t="shared" si="6"/>
        <v>308.60000000000002</v>
      </c>
      <c r="G73" s="9"/>
      <c r="H73" s="9"/>
      <c r="I73" s="9"/>
      <c r="J73" s="9"/>
      <c r="K73" s="9"/>
      <c r="L73" s="9"/>
      <c r="M73" s="9"/>
      <c r="N73" s="9"/>
    </row>
    <row r="74" spans="1:15" x14ac:dyDescent="0.15">
      <c r="A74" s="2">
        <v>5</v>
      </c>
      <c r="B74" s="14" t="s">
        <v>135</v>
      </c>
      <c r="C74" s="2" t="s">
        <v>136</v>
      </c>
      <c r="D74" s="2" t="s">
        <v>137</v>
      </c>
      <c r="E74" s="2" t="s">
        <v>138</v>
      </c>
      <c r="F74" s="4"/>
      <c r="G74" s="9"/>
      <c r="H74" s="9"/>
      <c r="I74" s="9"/>
      <c r="J74" s="9"/>
      <c r="K74" s="9"/>
      <c r="L74" s="9"/>
      <c r="M74" s="9"/>
      <c r="N74" s="9"/>
    </row>
    <row r="75" spans="1:15" x14ac:dyDescent="0.15">
      <c r="A75" s="2">
        <v>6</v>
      </c>
      <c r="B75" s="14" t="s">
        <v>139</v>
      </c>
      <c r="C75" s="2" t="s">
        <v>140</v>
      </c>
      <c r="D75" s="2" t="s">
        <v>23</v>
      </c>
      <c r="E75" s="2">
        <v>291</v>
      </c>
      <c r="F75" s="4">
        <f t="shared" si="6"/>
        <v>317.8</v>
      </c>
      <c r="G75" s="9"/>
      <c r="H75" s="9"/>
      <c r="I75" s="9"/>
      <c r="J75" s="9"/>
      <c r="K75" s="9"/>
      <c r="L75" s="9"/>
      <c r="M75" s="9"/>
      <c r="N75" s="9"/>
    </row>
    <row r="76" spans="1:15" x14ac:dyDescent="0.15">
      <c r="A76" s="2">
        <v>7</v>
      </c>
      <c r="B76" s="14" t="s">
        <v>141</v>
      </c>
      <c r="C76" s="2" t="s">
        <v>142</v>
      </c>
      <c r="D76" s="2" t="s">
        <v>31</v>
      </c>
      <c r="E76" s="2">
        <v>299</v>
      </c>
      <c r="F76" s="4">
        <f t="shared" si="6"/>
        <v>343.8</v>
      </c>
      <c r="G76" s="9"/>
      <c r="H76" s="9"/>
      <c r="I76" s="9"/>
      <c r="J76" s="9"/>
      <c r="K76" s="9"/>
      <c r="L76" s="9"/>
      <c r="M76" s="9"/>
      <c r="N76" s="9"/>
    </row>
    <row r="77" spans="1:15" x14ac:dyDescent="0.15">
      <c r="A77" s="2">
        <v>8</v>
      </c>
      <c r="B77" s="14" t="s">
        <v>143</v>
      </c>
      <c r="C77" s="2" t="s">
        <v>144</v>
      </c>
      <c r="D77" s="2" t="s">
        <v>145</v>
      </c>
      <c r="E77" s="2">
        <v>297</v>
      </c>
      <c r="F77" s="4">
        <f t="shared" si="6"/>
        <v>341.8</v>
      </c>
      <c r="G77" s="9"/>
      <c r="H77" s="9"/>
      <c r="I77" s="9"/>
      <c r="J77" s="9"/>
      <c r="K77" s="9"/>
      <c r="L77" s="9"/>
      <c r="M77" s="9"/>
      <c r="N77" s="9"/>
    </row>
    <row r="78" spans="1:1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15">
      <c r="A80" s="1" t="s">
        <v>186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15">
      <c r="A82" s="1" t="s">
        <v>180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15">
      <c r="A84" s="9"/>
      <c r="B84" s="3" t="s">
        <v>175</v>
      </c>
      <c r="C84" s="2" t="s">
        <v>6</v>
      </c>
      <c r="D84" s="10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15">
      <c r="A85" s="9"/>
      <c r="B85" s="3" t="s">
        <v>169</v>
      </c>
      <c r="C85" s="2" t="s">
        <v>12</v>
      </c>
      <c r="D85" s="10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15">
      <c r="A86" s="9"/>
      <c r="B86" s="3" t="s">
        <v>171</v>
      </c>
      <c r="C86" s="2" t="s">
        <v>20</v>
      </c>
      <c r="D86" s="10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15">
      <c r="A87" s="9"/>
      <c r="B87" s="3" t="s">
        <v>173</v>
      </c>
      <c r="C87" s="2" t="s">
        <v>22</v>
      </c>
      <c r="D87" s="10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15">
      <c r="A88" s="9"/>
      <c r="B88" s="16" t="s">
        <v>179</v>
      </c>
      <c r="C88" s="2" t="s">
        <v>50</v>
      </c>
      <c r="D88" s="10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15">
      <c r="A89" s="9"/>
      <c r="B89" s="3" t="s">
        <v>178</v>
      </c>
      <c r="C89" s="2" t="s">
        <v>58</v>
      </c>
      <c r="D89" s="10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15">
      <c r="A90" s="15"/>
      <c r="B90" s="6" t="s">
        <v>75</v>
      </c>
      <c r="C90" s="2" t="s">
        <v>74</v>
      </c>
      <c r="D90" s="10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15">
      <c r="A91" s="15"/>
      <c r="B91" s="6" t="s">
        <v>78</v>
      </c>
      <c r="C91" s="2" t="s">
        <v>77</v>
      </c>
      <c r="D91" s="10"/>
      <c r="E91" s="1"/>
      <c r="F91" s="9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15">
      <c r="A92" s="15"/>
      <c r="B92" s="6" t="s">
        <v>103</v>
      </c>
      <c r="C92" s="2" t="s">
        <v>104</v>
      </c>
      <c r="D92" s="10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15">
      <c r="A93" s="15"/>
      <c r="B93" s="6" t="s">
        <v>106</v>
      </c>
      <c r="C93" s="2" t="s">
        <v>107</v>
      </c>
      <c r="D93" s="10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15">
      <c r="A94" s="15"/>
      <c r="B94" s="6" t="s">
        <v>115</v>
      </c>
      <c r="C94" s="2" t="s">
        <v>116</v>
      </c>
      <c r="D94" s="10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15">
      <c r="A95" s="15"/>
      <c r="B95" s="6" t="s">
        <v>133</v>
      </c>
      <c r="C95" s="2" t="s">
        <v>134</v>
      </c>
      <c r="D95" s="10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</sheetData>
  <mergeCells count="1">
    <mergeCell ref="A1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2019-03-21T09:10:49Z</dcterms:modified>
</cp:coreProperties>
</file>