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28800" windowHeight="12210"/>
  </bookViews>
  <sheets>
    <sheet name="录取名单及成绩" sheetId="1" r:id="rId1"/>
  </sheets>
  <calcPr calcId="124519"/>
</workbook>
</file>

<file path=xl/calcChain.xml><?xml version="1.0" encoding="utf-8"?>
<calcChain xmlns="http://schemas.openxmlformats.org/spreadsheetml/2006/main">
  <c r="K3" i="1"/>
  <c r="P4"/>
  <c r="P5"/>
  <c r="P6"/>
  <c r="P7"/>
  <c r="P8"/>
  <c r="P9"/>
  <c r="P10"/>
  <c r="P11"/>
  <c r="P12"/>
  <c r="P13"/>
  <c r="P14"/>
  <c r="P15"/>
  <c r="P16"/>
  <c r="P17"/>
  <c r="P18"/>
  <c r="P19"/>
  <c r="P20"/>
  <c r="P21"/>
  <c r="P22"/>
  <c r="P23"/>
  <c r="P24"/>
  <c r="P25"/>
  <c r="P26"/>
  <c r="P27"/>
  <c r="P28"/>
  <c r="P29"/>
  <c r="P30"/>
  <c r="P31"/>
  <c r="P32"/>
  <c r="P33"/>
  <c r="P34"/>
  <c r="P35"/>
  <c r="P36"/>
  <c r="P37"/>
  <c r="P38"/>
  <c r="P39"/>
  <c r="P40"/>
  <c r="P41"/>
  <c r="P42"/>
  <c r="P43"/>
  <c r="P45"/>
  <c r="P46"/>
  <c r="P47"/>
  <c r="P48"/>
  <c r="P49"/>
  <c r="P50"/>
  <c r="P51"/>
  <c r="P52"/>
  <c r="P53"/>
  <c r="P54"/>
  <c r="P55"/>
  <c r="P57"/>
  <c r="P58"/>
  <c r="P59"/>
  <c r="P61"/>
  <c r="P62"/>
  <c r="P63"/>
  <c r="P64"/>
  <c r="P65"/>
  <c r="P66"/>
  <c r="P67"/>
  <c r="P68"/>
  <c r="P69"/>
  <c r="P70"/>
  <c r="P71"/>
  <c r="P72"/>
  <c r="P73"/>
  <c r="P74"/>
  <c r="P75"/>
  <c r="P76"/>
  <c r="P77"/>
  <c r="P78"/>
  <c r="P79"/>
  <c r="P80"/>
  <c r="P81"/>
  <c r="P82"/>
  <c r="P83"/>
  <c r="P84"/>
  <c r="P85"/>
  <c r="P86"/>
  <c r="P87"/>
  <c r="P88"/>
  <c r="P89"/>
  <c r="P90"/>
  <c r="P91"/>
  <c r="P92"/>
  <c r="P93"/>
  <c r="P94"/>
  <c r="P95"/>
  <c r="P96"/>
  <c r="P97"/>
  <c r="P98"/>
  <c r="P99"/>
  <c r="P100"/>
  <c r="P3"/>
  <c r="K4"/>
  <c r="K5"/>
  <c r="K6"/>
  <c r="K7"/>
  <c r="K8"/>
  <c r="K9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35"/>
  <c r="K36"/>
  <c r="K37"/>
  <c r="K38"/>
  <c r="K39"/>
  <c r="K40"/>
  <c r="K41"/>
  <c r="K42"/>
  <c r="K43"/>
  <c r="K45"/>
  <c r="K46"/>
  <c r="K47"/>
  <c r="K48"/>
  <c r="K49"/>
  <c r="K50"/>
  <c r="K51"/>
  <c r="K52"/>
  <c r="K53"/>
  <c r="K54"/>
  <c r="K55"/>
  <c r="K57"/>
  <c r="K58"/>
  <c r="K59"/>
  <c r="K61"/>
  <c r="K62"/>
  <c r="K63"/>
  <c r="K64"/>
  <c r="K65"/>
  <c r="K66"/>
  <c r="K67"/>
  <c r="K68"/>
  <c r="K69"/>
  <c r="K70"/>
  <c r="K71"/>
  <c r="K72"/>
  <c r="K73"/>
  <c r="K74"/>
  <c r="K75"/>
  <c r="K76"/>
  <c r="K77"/>
  <c r="K78"/>
  <c r="K79"/>
  <c r="K80"/>
  <c r="K81"/>
  <c r="K82"/>
  <c r="K83"/>
  <c r="K84"/>
  <c r="K85"/>
  <c r="K86"/>
  <c r="K87"/>
  <c r="K88"/>
  <c r="K89"/>
  <c r="K90"/>
  <c r="K91"/>
  <c r="K92"/>
  <c r="K93"/>
  <c r="K94"/>
  <c r="K95"/>
  <c r="K96"/>
  <c r="K97"/>
  <c r="K98"/>
  <c r="K99"/>
  <c r="K100"/>
  <c r="Q58"/>
  <c r="Q59"/>
  <c r="Q57"/>
  <c r="Q73"/>
  <c r="Q72"/>
  <c r="Q62"/>
  <c r="Q64"/>
  <c r="Q95"/>
  <c r="Q69"/>
  <c r="Q78"/>
  <c r="Q68"/>
  <c r="Q80"/>
  <c r="Q63"/>
  <c r="Q74"/>
  <c r="Q76"/>
  <c r="Q65"/>
  <c r="Q81"/>
  <c r="Q88"/>
  <c r="Q77"/>
  <c r="Q67"/>
  <c r="Q66"/>
  <c r="Q90"/>
  <c r="Q100"/>
  <c r="Q70"/>
  <c r="Q89"/>
  <c r="Q91"/>
  <c r="Q87"/>
  <c r="Q82"/>
  <c r="Q83"/>
  <c r="Q86"/>
  <c r="Q75"/>
  <c r="Q99"/>
  <c r="Q98"/>
  <c r="Q84"/>
  <c r="Q96"/>
  <c r="Q93"/>
  <c r="Q97"/>
  <c r="Q92"/>
  <c r="Q94"/>
  <c r="Q71"/>
  <c r="Q85"/>
  <c r="Q79"/>
  <c r="Q61"/>
  <c r="Q3"/>
  <c r="Q6"/>
  <c r="Q8"/>
  <c r="Q14"/>
  <c r="Q7"/>
  <c r="Q5"/>
  <c r="Q17"/>
  <c r="Q16"/>
  <c r="Q12"/>
  <c r="Q11"/>
  <c r="Q10"/>
  <c r="Q15"/>
  <c r="Q9"/>
  <c r="Q29"/>
  <c r="Q19"/>
  <c r="Q27"/>
  <c r="Q32"/>
  <c r="Q20"/>
  <c r="Q26"/>
  <c r="Q21"/>
  <c r="Q31"/>
  <c r="Q13"/>
  <c r="Q39"/>
  <c r="Q33"/>
  <c r="Q30"/>
  <c r="Q23"/>
  <c r="Q35"/>
  <c r="Q22"/>
  <c r="Q42"/>
  <c r="Q24"/>
  <c r="Q40"/>
  <c r="Q25"/>
  <c r="Q18"/>
  <c r="Q28"/>
  <c r="Q37"/>
  <c r="Q36"/>
  <c r="Q34"/>
  <c r="Q41"/>
  <c r="Q38"/>
  <c r="Q43"/>
  <c r="Q46"/>
  <c r="Q45"/>
  <c r="Q47"/>
  <c r="Q50"/>
  <c r="Q48"/>
  <c r="Q55"/>
  <c r="Q51"/>
  <c r="Q52"/>
  <c r="Q49"/>
  <c r="Q54"/>
  <c r="Q53"/>
  <c r="Q4"/>
</calcChain>
</file>

<file path=xl/sharedStrings.xml><?xml version="1.0" encoding="utf-8"?>
<sst xmlns="http://schemas.openxmlformats.org/spreadsheetml/2006/main" count="683" uniqueCount="225">
  <si>
    <t>专业代码</t>
    <phoneticPr fontId="1" type="noConversion"/>
  </si>
  <si>
    <t>专业方向</t>
    <phoneticPr fontId="1" type="noConversion"/>
  </si>
  <si>
    <t>考试编号</t>
    <phoneticPr fontId="1" type="noConversion"/>
  </si>
  <si>
    <t>姓名</t>
    <phoneticPr fontId="1" type="noConversion"/>
  </si>
  <si>
    <t>初试科目二</t>
    <phoneticPr fontId="1" type="noConversion"/>
  </si>
  <si>
    <t>初试科目二成绩</t>
    <phoneticPr fontId="1" type="noConversion"/>
  </si>
  <si>
    <t>初试科目三</t>
    <phoneticPr fontId="1" type="noConversion"/>
  </si>
  <si>
    <t>初试科目三成绩</t>
    <phoneticPr fontId="1" type="noConversion"/>
  </si>
  <si>
    <t>初试科目四</t>
    <phoneticPr fontId="1" type="noConversion"/>
  </si>
  <si>
    <t>初试科目四成绩</t>
    <phoneticPr fontId="1" type="noConversion"/>
  </si>
  <si>
    <t>070300</t>
  </si>
  <si>
    <t>03</t>
  </si>
  <si>
    <t>102849212411022</t>
  </si>
  <si>
    <t>吴磊</t>
  </si>
  <si>
    <t>英语一</t>
  </si>
  <si>
    <t>仪器分析</t>
  </si>
  <si>
    <t>有机化学</t>
  </si>
  <si>
    <t>102849212410638</t>
  </si>
  <si>
    <t>李明杰</t>
  </si>
  <si>
    <t>大学化学</t>
  </si>
  <si>
    <t>04</t>
  </si>
  <si>
    <t>102849212411019</t>
  </si>
  <si>
    <t>施金艳</t>
  </si>
  <si>
    <t>物理化学（含结构化学）</t>
  </si>
  <si>
    <t>02</t>
  </si>
  <si>
    <t>102849212402692</t>
  </si>
  <si>
    <t>陈蕴</t>
  </si>
  <si>
    <t>102849212407432</t>
  </si>
  <si>
    <t>乐德伟</t>
  </si>
  <si>
    <t>102849212402720</t>
  </si>
  <si>
    <t>王钰</t>
  </si>
  <si>
    <t>102849212412561</t>
  </si>
  <si>
    <t>李迎</t>
  </si>
  <si>
    <t>102849212417817</t>
  </si>
  <si>
    <t>浩海丽</t>
  </si>
  <si>
    <t>102849212409787</t>
  </si>
  <si>
    <t>周常楷</t>
  </si>
  <si>
    <t>102849212409864</t>
  </si>
  <si>
    <t>聂岩</t>
  </si>
  <si>
    <t>01</t>
  </si>
  <si>
    <t>102849212419951</t>
  </si>
  <si>
    <t>李珂</t>
  </si>
  <si>
    <t>102849212402712</t>
  </si>
  <si>
    <t>田栢麟</t>
  </si>
  <si>
    <t>102849212417818</t>
  </si>
  <si>
    <t>商铭洲</t>
  </si>
  <si>
    <t>102849212402691</t>
  </si>
  <si>
    <t>陈六生</t>
  </si>
  <si>
    <t>102849212420988</t>
  </si>
  <si>
    <t>杨金玲</t>
  </si>
  <si>
    <t>102849212408180</t>
  </si>
  <si>
    <t>刘娜</t>
  </si>
  <si>
    <t>102849212410019</t>
  </si>
  <si>
    <t>王帅帅</t>
  </si>
  <si>
    <t>102849212407346</t>
  </si>
  <si>
    <t>唐安成</t>
  </si>
  <si>
    <t>102849212402698</t>
  </si>
  <si>
    <t>黄郑</t>
  </si>
  <si>
    <t>102849212420381</t>
  </si>
  <si>
    <t>孟令普</t>
  </si>
  <si>
    <t>102849212402696</t>
  </si>
  <si>
    <t>何子川</t>
  </si>
  <si>
    <t>102849212417015</t>
  </si>
  <si>
    <t>安春月</t>
  </si>
  <si>
    <t>102849212408710</t>
  </si>
  <si>
    <t>塔拉</t>
  </si>
  <si>
    <t>102849212420205</t>
  </si>
  <si>
    <t>张路</t>
  </si>
  <si>
    <t>102849212411020</t>
  </si>
  <si>
    <t>孙国斌</t>
  </si>
  <si>
    <t>102849212411021</t>
  </si>
  <si>
    <t>王伟</t>
  </si>
  <si>
    <t>102849212412559</t>
  </si>
  <si>
    <t>陈旭凤</t>
  </si>
  <si>
    <t>102849212411016</t>
  </si>
  <si>
    <t>马盼盼</t>
  </si>
  <si>
    <t>102849212402714</t>
  </si>
  <si>
    <t>王怀烛</t>
  </si>
  <si>
    <t>102849212407968</t>
  </si>
  <si>
    <t>杨嘉蕊</t>
  </si>
  <si>
    <t>102849212410640</t>
  </si>
  <si>
    <t>张柔嘉</t>
  </si>
  <si>
    <t>102849212423883</t>
  </si>
  <si>
    <t>刘耕途</t>
  </si>
  <si>
    <t>102849212407431</t>
  </si>
  <si>
    <t>何奕洁</t>
  </si>
  <si>
    <t>102849212402716</t>
  </si>
  <si>
    <t>王卅</t>
  </si>
  <si>
    <t>102849212411014</t>
  </si>
  <si>
    <t>陈子鹏</t>
  </si>
  <si>
    <t>102849212414858</t>
  </si>
  <si>
    <t>金鑫钰</t>
  </si>
  <si>
    <t>102849212420382</t>
  </si>
  <si>
    <t>吴雅萌</t>
  </si>
  <si>
    <t>102849212402690</t>
  </si>
  <si>
    <t>常昕骐</t>
  </si>
  <si>
    <t>102849212419793</t>
  </si>
  <si>
    <t>何昕雨</t>
  </si>
  <si>
    <t>102849212402703</t>
  </si>
  <si>
    <t>刘笑宇</t>
  </si>
  <si>
    <t>102849212402706</t>
  </si>
  <si>
    <t>孟德明</t>
  </si>
  <si>
    <t>05</t>
  </si>
  <si>
    <t>102849212415545</t>
  </si>
  <si>
    <t>金琦</t>
  </si>
  <si>
    <t>高分子化学</t>
  </si>
  <si>
    <t>102849212402737</t>
  </si>
  <si>
    <t>封成栋</t>
  </si>
  <si>
    <t>102849212402735</t>
  </si>
  <si>
    <t>邓若曦</t>
  </si>
  <si>
    <t>102849212411027</t>
  </si>
  <si>
    <t>熊俊萍</t>
  </si>
  <si>
    <t>102849212418489</t>
  </si>
  <si>
    <t>霍明珠</t>
  </si>
  <si>
    <t>102849212418488</t>
  </si>
  <si>
    <t>陈红瑞</t>
  </si>
  <si>
    <t>102849212422699</t>
  </si>
  <si>
    <t>王飞飞</t>
  </si>
  <si>
    <t>102849212411024</t>
  </si>
  <si>
    <t>白鹤</t>
  </si>
  <si>
    <t>102849212423018</t>
  </si>
  <si>
    <t>赵雪凡</t>
  </si>
  <si>
    <t>102849212402742</t>
  </si>
  <si>
    <t>王鑫</t>
  </si>
  <si>
    <t>102849212423996</t>
  </si>
  <si>
    <t>李昊泽</t>
  </si>
  <si>
    <t>21</t>
  </si>
  <si>
    <t>102849212402746</t>
  </si>
  <si>
    <t>许一鹤</t>
  </si>
  <si>
    <t>数学二</t>
  </si>
  <si>
    <t>102849212423790</t>
  </si>
  <si>
    <t>杜嘉辉</t>
  </si>
  <si>
    <t>102849212419505</t>
  </si>
  <si>
    <t>刘高勇</t>
  </si>
  <si>
    <t>085216</t>
  </si>
  <si>
    <t>102849212402754</t>
  </si>
  <si>
    <t>贾超</t>
  </si>
  <si>
    <t>英语二</t>
  </si>
  <si>
    <t>化工原理</t>
  </si>
  <si>
    <t>102849212411821</t>
  </si>
  <si>
    <t>白靖宜</t>
  </si>
  <si>
    <t>102849212402750</t>
  </si>
  <si>
    <t>甘佳敏</t>
  </si>
  <si>
    <t>102849212408964</t>
  </si>
  <si>
    <t>黄梦君</t>
  </si>
  <si>
    <t>102849212423772</t>
  </si>
  <si>
    <t>潘一璞</t>
  </si>
  <si>
    <t>102849212418787</t>
  </si>
  <si>
    <t>齐志豪</t>
  </si>
  <si>
    <t>102849212408240</t>
  </si>
  <si>
    <t>张一帆</t>
  </si>
  <si>
    <t>102849212411829</t>
  </si>
  <si>
    <t>王冉冉</t>
  </si>
  <si>
    <t>102849212410269</t>
  </si>
  <si>
    <t>姚晨飞</t>
  </si>
  <si>
    <t>102849212419794</t>
  </si>
  <si>
    <t>吕昌昌</t>
  </si>
  <si>
    <t>102849212418786</t>
  </si>
  <si>
    <t>刘瑶瑶</t>
  </si>
  <si>
    <t>102849212402752</t>
  </si>
  <si>
    <t>韩庆文</t>
  </si>
  <si>
    <t>102849212407870</t>
  </si>
  <si>
    <t>梁亚静</t>
  </si>
  <si>
    <t>102849212411028</t>
  </si>
  <si>
    <t>薛佳莹</t>
  </si>
  <si>
    <t>102849212402753</t>
  </si>
  <si>
    <t>纪佳岚</t>
  </si>
  <si>
    <t>102849212417091</t>
  </si>
  <si>
    <t>张然</t>
  </si>
  <si>
    <t>102849212419104</t>
  </si>
  <si>
    <t>曹志</t>
  </si>
  <si>
    <t>102849212420127</t>
  </si>
  <si>
    <t>赵德拾</t>
  </si>
  <si>
    <t>102849212420358</t>
  </si>
  <si>
    <t>翟景荣</t>
  </si>
  <si>
    <t>102849212411823</t>
  </si>
  <si>
    <t>李政</t>
  </si>
  <si>
    <t>102849212419298</t>
  </si>
  <si>
    <t>王栋</t>
  </si>
  <si>
    <t>102849212411825</t>
  </si>
  <si>
    <t>倪彩虹</t>
  </si>
  <si>
    <t>102849212420499</t>
  </si>
  <si>
    <t>王艳娜</t>
  </si>
  <si>
    <t>102849212411824</t>
  </si>
  <si>
    <t>刘健</t>
  </si>
  <si>
    <t>102849212402764</t>
  </si>
  <si>
    <t>吴梦思</t>
  </si>
  <si>
    <t>102849212410268</t>
  </si>
  <si>
    <t>陈倩倩</t>
  </si>
  <si>
    <t>102849212417819</t>
  </si>
  <si>
    <t>郑亦鹏</t>
  </si>
  <si>
    <t>102849212402765</t>
  </si>
  <si>
    <t>吴婷婷</t>
  </si>
  <si>
    <t>102849212420823</t>
  </si>
  <si>
    <t>朱冠龙</t>
  </si>
  <si>
    <t>102849212408239</t>
  </si>
  <si>
    <t>刘向南</t>
  </si>
  <si>
    <t>102849212411514</t>
  </si>
  <si>
    <t>102849212407834</t>
  </si>
  <si>
    <t>张凤</t>
  </si>
  <si>
    <t>102849212419862</t>
  </si>
  <si>
    <t>杨华</t>
  </si>
  <si>
    <t>102849212411827</t>
  </si>
  <si>
    <t>沈婷婷</t>
  </si>
  <si>
    <t>102849212417090</t>
  </si>
  <si>
    <t>宋悦馨</t>
  </si>
  <si>
    <t>102849212408789</t>
  </si>
  <si>
    <t>杨雪丹</t>
  </si>
  <si>
    <t>102849212420860</t>
  </si>
  <si>
    <t>汪开瑞</t>
  </si>
  <si>
    <t>102849212421070</t>
  </si>
  <si>
    <t>嵇文杰</t>
  </si>
  <si>
    <t>102849212415549</t>
  </si>
  <si>
    <t>董旺来</t>
  </si>
  <si>
    <t>102849212402770</t>
  </si>
  <si>
    <t>顾旭</t>
  </si>
  <si>
    <t>英语听力</t>
    <phoneticPr fontId="1" type="noConversion"/>
  </si>
  <si>
    <t>专业知识</t>
    <phoneticPr fontId="1" type="noConversion"/>
  </si>
  <si>
    <t>综合面试</t>
    <phoneticPr fontId="1" type="noConversion"/>
  </si>
  <si>
    <t>实验技术操作</t>
    <phoneticPr fontId="1" type="noConversion"/>
  </si>
  <si>
    <t>陶涵清</t>
    <phoneticPr fontId="1" type="noConversion"/>
  </si>
  <si>
    <t>初试总分</t>
    <phoneticPr fontId="1" type="noConversion"/>
  </si>
  <si>
    <t>复试总分</t>
    <phoneticPr fontId="1" type="noConversion"/>
  </si>
  <si>
    <t>总成绩（初试总分+复试总分）</t>
    <phoneticPr fontId="1" type="noConversion"/>
  </si>
  <si>
    <t>2019年南京大学化学化工学院硕士研究生拟录取名单及成绩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</si>
</sst>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_ "/>
  </numFmts>
  <fonts count="3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6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176" fontId="0" fillId="2" borderId="1" xfId="0" applyNumberFormat="1" applyFill="1" applyBorder="1" applyAlignment="1">
      <alignment horizontal="center" vertical="center"/>
    </xf>
    <xf numFmtId="176" fontId="0" fillId="2" borderId="0" xfId="0" applyNumberFormat="1" applyFill="1" applyAlignment="1">
      <alignment horizontal="center" vertical="center"/>
    </xf>
    <xf numFmtId="176" fontId="0" fillId="2" borderId="1" xfId="0" applyNumberForma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00"/>
  <sheetViews>
    <sheetView tabSelected="1" workbookViewId="0">
      <pane ySplit="2" topLeftCell="A3" activePane="bottomLeft" state="frozen"/>
      <selection activeCell="A2" sqref="A2"/>
      <selection pane="bottomLeft" sqref="A1:Q1"/>
    </sheetView>
  </sheetViews>
  <sheetFormatPr defaultRowHeight="13.5"/>
  <cols>
    <col min="1" max="2" width="9" style="1"/>
    <col min="3" max="3" width="18.75" style="1" customWidth="1"/>
    <col min="4" max="4" width="9" style="1"/>
    <col min="5" max="5" width="12" style="1" customWidth="1"/>
    <col min="6" max="6" width="11.25" style="1" customWidth="1"/>
    <col min="7" max="7" width="12.875" style="1" customWidth="1"/>
    <col min="8" max="8" width="10.5" style="1" customWidth="1"/>
    <col min="9" max="9" width="21.625" style="1" customWidth="1"/>
    <col min="10" max="11" width="10.625" style="1" customWidth="1"/>
    <col min="12" max="12" width="11" style="5" customWidth="1"/>
    <col min="13" max="13" width="10.375" style="5" customWidth="1"/>
    <col min="14" max="14" width="10.125" style="7" customWidth="1"/>
    <col min="15" max="16" width="13.875" style="7" customWidth="1"/>
    <col min="17" max="17" width="17.375" style="7" customWidth="1"/>
    <col min="18" max="16384" width="9" style="1"/>
  </cols>
  <sheetData>
    <row r="1" spans="1:17" ht="36" customHeight="1">
      <c r="A1" s="9" t="s">
        <v>224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</row>
    <row r="2" spans="1:17" ht="27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4" t="s">
        <v>5</v>
      </c>
      <c r="G2" s="2" t="s">
        <v>6</v>
      </c>
      <c r="H2" s="4" t="s">
        <v>7</v>
      </c>
      <c r="I2" s="2" t="s">
        <v>8</v>
      </c>
      <c r="J2" s="4" t="s">
        <v>9</v>
      </c>
      <c r="K2" s="4" t="s">
        <v>221</v>
      </c>
      <c r="L2" s="2" t="s">
        <v>216</v>
      </c>
      <c r="M2" s="2" t="s">
        <v>217</v>
      </c>
      <c r="N2" s="6" t="s">
        <v>218</v>
      </c>
      <c r="O2" s="6" t="s">
        <v>219</v>
      </c>
      <c r="P2" s="6" t="s">
        <v>222</v>
      </c>
      <c r="Q2" s="8" t="s">
        <v>223</v>
      </c>
    </row>
    <row r="3" spans="1:17">
      <c r="A3" s="3" t="s">
        <v>10</v>
      </c>
      <c r="B3" s="3" t="s">
        <v>11</v>
      </c>
      <c r="C3" s="3" t="s">
        <v>17</v>
      </c>
      <c r="D3" s="3" t="s">
        <v>18</v>
      </c>
      <c r="E3" s="3" t="s">
        <v>14</v>
      </c>
      <c r="F3" s="3">
        <v>67</v>
      </c>
      <c r="G3" s="3" t="s">
        <v>19</v>
      </c>
      <c r="H3" s="3">
        <v>129</v>
      </c>
      <c r="I3" s="3" t="s">
        <v>16</v>
      </c>
      <c r="J3" s="3">
        <v>139</v>
      </c>
      <c r="K3" s="3">
        <f>F3+H3+J3</f>
        <v>335</v>
      </c>
      <c r="L3" s="2">
        <v>42</v>
      </c>
      <c r="M3" s="2">
        <v>73</v>
      </c>
      <c r="N3" s="6">
        <v>35.83</v>
      </c>
      <c r="O3" s="6">
        <v>84</v>
      </c>
      <c r="P3" s="6">
        <f>L3+M3+N3+O3</f>
        <v>234.82999999999998</v>
      </c>
      <c r="Q3" s="6">
        <f t="shared" ref="Q3:Q34" si="0">F3+H3+J3+L3+M3+N3+O3</f>
        <v>569.82999999999993</v>
      </c>
    </row>
    <row r="4" spans="1:17">
      <c r="A4" s="3" t="s">
        <v>10</v>
      </c>
      <c r="B4" s="3" t="s">
        <v>11</v>
      </c>
      <c r="C4" s="3" t="s">
        <v>12</v>
      </c>
      <c r="D4" s="3" t="s">
        <v>13</v>
      </c>
      <c r="E4" s="3" t="s">
        <v>14</v>
      </c>
      <c r="F4" s="3">
        <v>76</v>
      </c>
      <c r="G4" s="3" t="s">
        <v>15</v>
      </c>
      <c r="H4" s="3">
        <v>128</v>
      </c>
      <c r="I4" s="3" t="s">
        <v>16</v>
      </c>
      <c r="J4" s="3">
        <v>130</v>
      </c>
      <c r="K4" s="3">
        <f t="shared" ref="K4:K67" si="1">F4+H4+J4</f>
        <v>334</v>
      </c>
      <c r="L4" s="2">
        <v>24</v>
      </c>
      <c r="M4" s="2">
        <v>70</v>
      </c>
      <c r="N4" s="6">
        <v>44.1</v>
      </c>
      <c r="O4" s="6">
        <v>89</v>
      </c>
      <c r="P4" s="6">
        <f t="shared" ref="P4:P67" si="2">L4+M4+N4+O4</f>
        <v>227.1</v>
      </c>
      <c r="Q4" s="6">
        <f t="shared" si="0"/>
        <v>561.1</v>
      </c>
    </row>
    <row r="5" spans="1:17">
      <c r="A5" s="3" t="s">
        <v>10</v>
      </c>
      <c r="B5" s="3" t="s">
        <v>24</v>
      </c>
      <c r="C5" s="3" t="s">
        <v>31</v>
      </c>
      <c r="D5" s="3" t="s">
        <v>32</v>
      </c>
      <c r="E5" s="3" t="s">
        <v>14</v>
      </c>
      <c r="F5" s="3">
        <v>72</v>
      </c>
      <c r="G5" s="3" t="s">
        <v>15</v>
      </c>
      <c r="H5" s="3">
        <v>130</v>
      </c>
      <c r="I5" s="3" t="s">
        <v>16</v>
      </c>
      <c r="J5" s="3">
        <v>119</v>
      </c>
      <c r="K5" s="3">
        <f t="shared" si="1"/>
        <v>321</v>
      </c>
      <c r="L5" s="2">
        <v>39</v>
      </c>
      <c r="M5" s="2">
        <v>66</v>
      </c>
      <c r="N5" s="6">
        <v>42.83</v>
      </c>
      <c r="O5" s="6">
        <v>89</v>
      </c>
      <c r="P5" s="6">
        <f t="shared" si="2"/>
        <v>236.82999999999998</v>
      </c>
      <c r="Q5" s="6">
        <f t="shared" si="0"/>
        <v>557.82999999999993</v>
      </c>
    </row>
    <row r="6" spans="1:17">
      <c r="A6" s="3" t="s">
        <v>10</v>
      </c>
      <c r="B6" s="3" t="s">
        <v>20</v>
      </c>
      <c r="C6" s="3" t="s">
        <v>21</v>
      </c>
      <c r="D6" s="3" t="s">
        <v>22</v>
      </c>
      <c r="E6" s="3" t="s">
        <v>14</v>
      </c>
      <c r="F6" s="3">
        <v>81</v>
      </c>
      <c r="G6" s="3" t="s">
        <v>15</v>
      </c>
      <c r="H6" s="3">
        <v>120</v>
      </c>
      <c r="I6" s="3" t="s">
        <v>23</v>
      </c>
      <c r="J6" s="3">
        <v>130</v>
      </c>
      <c r="K6" s="3">
        <f t="shared" si="1"/>
        <v>331</v>
      </c>
      <c r="L6" s="2">
        <v>37</v>
      </c>
      <c r="M6" s="2">
        <v>73</v>
      </c>
      <c r="N6" s="6">
        <v>37.67</v>
      </c>
      <c r="O6" s="6">
        <v>72</v>
      </c>
      <c r="P6" s="6">
        <f t="shared" si="2"/>
        <v>219.67000000000002</v>
      </c>
      <c r="Q6" s="6">
        <f t="shared" si="0"/>
        <v>550.67000000000007</v>
      </c>
    </row>
    <row r="7" spans="1:17">
      <c r="A7" s="3" t="s">
        <v>10</v>
      </c>
      <c r="B7" s="3" t="s">
        <v>20</v>
      </c>
      <c r="C7" s="3" t="s">
        <v>29</v>
      </c>
      <c r="D7" s="3" t="s">
        <v>30</v>
      </c>
      <c r="E7" s="3" t="s">
        <v>14</v>
      </c>
      <c r="F7" s="3">
        <v>58</v>
      </c>
      <c r="G7" s="3" t="s">
        <v>15</v>
      </c>
      <c r="H7" s="3">
        <v>123</v>
      </c>
      <c r="I7" s="3" t="s">
        <v>23</v>
      </c>
      <c r="J7" s="3">
        <v>142</v>
      </c>
      <c r="K7" s="3">
        <f t="shared" si="1"/>
        <v>323</v>
      </c>
      <c r="L7" s="2">
        <v>22</v>
      </c>
      <c r="M7" s="2">
        <v>64</v>
      </c>
      <c r="N7" s="6">
        <v>45.83</v>
      </c>
      <c r="O7" s="6">
        <v>94</v>
      </c>
      <c r="P7" s="6">
        <f t="shared" si="2"/>
        <v>225.82999999999998</v>
      </c>
      <c r="Q7" s="6">
        <f t="shared" si="0"/>
        <v>548.82999999999993</v>
      </c>
    </row>
    <row r="8" spans="1:17">
      <c r="A8" s="3" t="s">
        <v>10</v>
      </c>
      <c r="B8" s="3" t="s">
        <v>24</v>
      </c>
      <c r="C8" s="3" t="s">
        <v>25</v>
      </c>
      <c r="D8" s="3" t="s">
        <v>26</v>
      </c>
      <c r="E8" s="3" t="s">
        <v>14</v>
      </c>
      <c r="F8" s="3">
        <v>71</v>
      </c>
      <c r="G8" s="3" t="s">
        <v>15</v>
      </c>
      <c r="H8" s="3">
        <v>127</v>
      </c>
      <c r="I8" s="3" t="s">
        <v>23</v>
      </c>
      <c r="J8" s="3">
        <v>124</v>
      </c>
      <c r="K8" s="3">
        <f t="shared" si="1"/>
        <v>322</v>
      </c>
      <c r="L8" s="2">
        <v>34</v>
      </c>
      <c r="M8" s="2">
        <v>65</v>
      </c>
      <c r="N8" s="6">
        <v>45.3</v>
      </c>
      <c r="O8" s="6">
        <v>81</v>
      </c>
      <c r="P8" s="6">
        <f t="shared" si="2"/>
        <v>225.3</v>
      </c>
      <c r="Q8" s="6">
        <f t="shared" si="0"/>
        <v>547.29999999999995</v>
      </c>
    </row>
    <row r="9" spans="1:17">
      <c r="A9" s="3" t="s">
        <v>10</v>
      </c>
      <c r="B9" s="3" t="s">
        <v>24</v>
      </c>
      <c r="C9" s="3" t="s">
        <v>46</v>
      </c>
      <c r="D9" s="3" t="s">
        <v>47</v>
      </c>
      <c r="E9" s="3" t="s">
        <v>14</v>
      </c>
      <c r="F9" s="3">
        <v>66</v>
      </c>
      <c r="G9" s="3" t="s">
        <v>15</v>
      </c>
      <c r="H9" s="3">
        <v>128</v>
      </c>
      <c r="I9" s="3" t="s">
        <v>23</v>
      </c>
      <c r="J9" s="3">
        <v>116</v>
      </c>
      <c r="K9" s="3">
        <f t="shared" si="1"/>
        <v>310</v>
      </c>
      <c r="L9" s="2">
        <v>36</v>
      </c>
      <c r="M9" s="2">
        <v>69</v>
      </c>
      <c r="N9" s="6">
        <v>40.5</v>
      </c>
      <c r="O9" s="6">
        <v>89</v>
      </c>
      <c r="P9" s="6">
        <f t="shared" si="2"/>
        <v>234.5</v>
      </c>
      <c r="Q9" s="6">
        <f t="shared" si="0"/>
        <v>544.5</v>
      </c>
    </row>
    <row r="10" spans="1:17">
      <c r="A10" s="3" t="s">
        <v>10</v>
      </c>
      <c r="B10" s="3" t="s">
        <v>20</v>
      </c>
      <c r="C10" s="3" t="s">
        <v>42</v>
      </c>
      <c r="D10" s="3" t="s">
        <v>43</v>
      </c>
      <c r="E10" s="3" t="s">
        <v>14</v>
      </c>
      <c r="F10" s="3">
        <v>69</v>
      </c>
      <c r="G10" s="3" t="s">
        <v>15</v>
      </c>
      <c r="H10" s="3">
        <v>123</v>
      </c>
      <c r="I10" s="3" t="s">
        <v>16</v>
      </c>
      <c r="J10" s="3">
        <v>119</v>
      </c>
      <c r="K10" s="3">
        <f t="shared" si="1"/>
        <v>311</v>
      </c>
      <c r="L10" s="2">
        <v>30</v>
      </c>
      <c r="M10" s="2">
        <v>70</v>
      </c>
      <c r="N10" s="6">
        <v>44.1</v>
      </c>
      <c r="O10" s="6">
        <v>89</v>
      </c>
      <c r="P10" s="6">
        <f t="shared" si="2"/>
        <v>233.1</v>
      </c>
      <c r="Q10" s="6">
        <f t="shared" si="0"/>
        <v>544.1</v>
      </c>
    </row>
    <row r="11" spans="1:17">
      <c r="A11" s="3" t="s">
        <v>10</v>
      </c>
      <c r="B11" s="3" t="s">
        <v>39</v>
      </c>
      <c r="C11" s="3" t="s">
        <v>40</v>
      </c>
      <c r="D11" s="3" t="s">
        <v>41</v>
      </c>
      <c r="E11" s="3" t="s">
        <v>14</v>
      </c>
      <c r="F11" s="3">
        <v>66</v>
      </c>
      <c r="G11" s="3" t="s">
        <v>19</v>
      </c>
      <c r="H11" s="3">
        <v>116</v>
      </c>
      <c r="I11" s="3" t="s">
        <v>16</v>
      </c>
      <c r="J11" s="3">
        <v>126</v>
      </c>
      <c r="K11" s="3">
        <f t="shared" si="1"/>
        <v>308</v>
      </c>
      <c r="L11" s="2">
        <v>22</v>
      </c>
      <c r="M11" s="2">
        <v>72</v>
      </c>
      <c r="N11" s="6">
        <v>42.67</v>
      </c>
      <c r="O11" s="6">
        <v>93</v>
      </c>
      <c r="P11" s="6">
        <f t="shared" si="2"/>
        <v>229.67000000000002</v>
      </c>
      <c r="Q11" s="6">
        <f t="shared" si="0"/>
        <v>537.67000000000007</v>
      </c>
    </row>
    <row r="12" spans="1:17">
      <c r="A12" s="3" t="s">
        <v>10</v>
      </c>
      <c r="B12" s="3" t="s">
        <v>20</v>
      </c>
      <c r="C12" s="3" t="s">
        <v>37</v>
      </c>
      <c r="D12" s="3" t="s">
        <v>38</v>
      </c>
      <c r="E12" s="3" t="s">
        <v>14</v>
      </c>
      <c r="F12" s="3">
        <v>65</v>
      </c>
      <c r="G12" s="3" t="s">
        <v>15</v>
      </c>
      <c r="H12" s="3">
        <v>128</v>
      </c>
      <c r="I12" s="3" t="s">
        <v>23</v>
      </c>
      <c r="J12" s="3">
        <v>120</v>
      </c>
      <c r="K12" s="3">
        <f t="shared" si="1"/>
        <v>313</v>
      </c>
      <c r="L12" s="2">
        <v>30</v>
      </c>
      <c r="M12" s="2">
        <v>75</v>
      </c>
      <c r="N12" s="6">
        <v>39.17</v>
      </c>
      <c r="O12" s="6">
        <v>76</v>
      </c>
      <c r="P12" s="6">
        <f t="shared" si="2"/>
        <v>220.17000000000002</v>
      </c>
      <c r="Q12" s="6">
        <f t="shared" si="0"/>
        <v>533.17000000000007</v>
      </c>
    </row>
    <row r="13" spans="1:17">
      <c r="A13" s="3" t="s">
        <v>10</v>
      </c>
      <c r="B13" s="3" t="s">
        <v>24</v>
      </c>
      <c r="C13" s="3" t="s">
        <v>64</v>
      </c>
      <c r="D13" s="3" t="s">
        <v>65</v>
      </c>
      <c r="E13" s="3" t="s">
        <v>14</v>
      </c>
      <c r="F13" s="3">
        <v>71</v>
      </c>
      <c r="G13" s="3" t="s">
        <v>15</v>
      </c>
      <c r="H13" s="3">
        <v>113</v>
      </c>
      <c r="I13" s="3" t="s">
        <v>16</v>
      </c>
      <c r="J13" s="3">
        <v>110</v>
      </c>
      <c r="K13" s="3">
        <f t="shared" si="1"/>
        <v>294</v>
      </c>
      <c r="L13" s="2">
        <v>38</v>
      </c>
      <c r="M13" s="2">
        <v>70</v>
      </c>
      <c r="N13" s="6">
        <v>41.5</v>
      </c>
      <c r="O13" s="6">
        <v>84</v>
      </c>
      <c r="P13" s="6">
        <f t="shared" si="2"/>
        <v>233.5</v>
      </c>
      <c r="Q13" s="6">
        <f t="shared" si="0"/>
        <v>527.5</v>
      </c>
    </row>
    <row r="14" spans="1:17">
      <c r="A14" s="3" t="s">
        <v>10</v>
      </c>
      <c r="B14" s="3" t="s">
        <v>11</v>
      </c>
      <c r="C14" s="3" t="s">
        <v>27</v>
      </c>
      <c r="D14" s="3" t="s">
        <v>28</v>
      </c>
      <c r="E14" s="3" t="s">
        <v>14</v>
      </c>
      <c r="F14" s="3">
        <v>76</v>
      </c>
      <c r="G14" s="3" t="s">
        <v>19</v>
      </c>
      <c r="H14" s="3">
        <v>128</v>
      </c>
      <c r="I14" s="3" t="s">
        <v>16</v>
      </c>
      <c r="J14" s="3">
        <v>116</v>
      </c>
      <c r="K14" s="3">
        <f t="shared" si="1"/>
        <v>320</v>
      </c>
      <c r="L14" s="2">
        <v>34</v>
      </c>
      <c r="M14" s="2">
        <v>57</v>
      </c>
      <c r="N14" s="6">
        <v>41.8</v>
      </c>
      <c r="O14" s="6">
        <v>74</v>
      </c>
      <c r="P14" s="6">
        <f t="shared" si="2"/>
        <v>206.8</v>
      </c>
      <c r="Q14" s="6">
        <f t="shared" si="0"/>
        <v>526.79999999999995</v>
      </c>
    </row>
    <row r="15" spans="1:17">
      <c r="A15" s="3" t="s">
        <v>10</v>
      </c>
      <c r="B15" s="3" t="s">
        <v>11</v>
      </c>
      <c r="C15" s="3" t="s">
        <v>44</v>
      </c>
      <c r="D15" s="3" t="s">
        <v>45</v>
      </c>
      <c r="E15" s="3" t="s">
        <v>14</v>
      </c>
      <c r="F15" s="3">
        <v>62</v>
      </c>
      <c r="G15" s="3" t="s">
        <v>19</v>
      </c>
      <c r="H15" s="3">
        <v>122</v>
      </c>
      <c r="I15" s="3" t="s">
        <v>16</v>
      </c>
      <c r="J15" s="3">
        <v>123</v>
      </c>
      <c r="K15" s="3">
        <f t="shared" si="1"/>
        <v>307</v>
      </c>
      <c r="L15" s="2">
        <v>31</v>
      </c>
      <c r="M15" s="2">
        <v>52</v>
      </c>
      <c r="N15" s="6">
        <v>43</v>
      </c>
      <c r="O15" s="6">
        <v>93</v>
      </c>
      <c r="P15" s="6">
        <f t="shared" si="2"/>
        <v>219</v>
      </c>
      <c r="Q15" s="6">
        <f t="shared" si="0"/>
        <v>526</v>
      </c>
    </row>
    <row r="16" spans="1:17">
      <c r="A16" s="3" t="s">
        <v>10</v>
      </c>
      <c r="B16" s="3" t="s">
        <v>20</v>
      </c>
      <c r="C16" s="3" t="s">
        <v>35</v>
      </c>
      <c r="D16" s="3" t="s">
        <v>36</v>
      </c>
      <c r="E16" s="3" t="s">
        <v>14</v>
      </c>
      <c r="F16" s="3">
        <v>79</v>
      </c>
      <c r="G16" s="3" t="s">
        <v>19</v>
      </c>
      <c r="H16" s="3">
        <v>129</v>
      </c>
      <c r="I16" s="3" t="s">
        <v>16</v>
      </c>
      <c r="J16" s="3">
        <v>109</v>
      </c>
      <c r="K16" s="3">
        <f t="shared" si="1"/>
        <v>317</v>
      </c>
      <c r="L16" s="2">
        <v>36</v>
      </c>
      <c r="M16" s="2">
        <v>62</v>
      </c>
      <c r="N16" s="6">
        <v>41.7</v>
      </c>
      <c r="O16" s="6">
        <v>67</v>
      </c>
      <c r="P16" s="6">
        <f t="shared" si="2"/>
        <v>206.7</v>
      </c>
      <c r="Q16" s="6">
        <f t="shared" si="0"/>
        <v>523.70000000000005</v>
      </c>
    </row>
    <row r="17" spans="1:17">
      <c r="A17" s="3" t="s">
        <v>10</v>
      </c>
      <c r="B17" s="3" t="s">
        <v>24</v>
      </c>
      <c r="C17" s="3" t="s">
        <v>33</v>
      </c>
      <c r="D17" s="3" t="s">
        <v>34</v>
      </c>
      <c r="E17" s="3" t="s">
        <v>14</v>
      </c>
      <c r="F17" s="3">
        <v>78</v>
      </c>
      <c r="G17" s="3" t="s">
        <v>15</v>
      </c>
      <c r="H17" s="3">
        <v>120</v>
      </c>
      <c r="I17" s="3" t="s">
        <v>23</v>
      </c>
      <c r="J17" s="3">
        <v>118</v>
      </c>
      <c r="K17" s="3">
        <f t="shared" si="1"/>
        <v>316</v>
      </c>
      <c r="L17" s="2">
        <v>34</v>
      </c>
      <c r="M17" s="2">
        <v>61</v>
      </c>
      <c r="N17" s="6">
        <v>43.6</v>
      </c>
      <c r="O17" s="6">
        <v>69</v>
      </c>
      <c r="P17" s="6">
        <f t="shared" si="2"/>
        <v>207.6</v>
      </c>
      <c r="Q17" s="6">
        <f t="shared" si="0"/>
        <v>523.6</v>
      </c>
    </row>
    <row r="18" spans="1:17">
      <c r="A18" s="3" t="s">
        <v>10</v>
      </c>
      <c r="B18" s="3" t="s">
        <v>24</v>
      </c>
      <c r="C18" s="3" t="s">
        <v>86</v>
      </c>
      <c r="D18" s="3" t="s">
        <v>87</v>
      </c>
      <c r="E18" s="3" t="s">
        <v>14</v>
      </c>
      <c r="F18" s="3">
        <v>57</v>
      </c>
      <c r="G18" s="3" t="s">
        <v>15</v>
      </c>
      <c r="H18" s="3">
        <v>115</v>
      </c>
      <c r="I18" s="3" t="s">
        <v>16</v>
      </c>
      <c r="J18" s="3">
        <v>108</v>
      </c>
      <c r="K18" s="3">
        <f t="shared" si="1"/>
        <v>280</v>
      </c>
      <c r="L18" s="2">
        <v>34</v>
      </c>
      <c r="M18" s="2">
        <v>81</v>
      </c>
      <c r="N18" s="6">
        <v>43.9</v>
      </c>
      <c r="O18" s="6">
        <v>84</v>
      </c>
      <c r="P18" s="6">
        <f t="shared" si="2"/>
        <v>242.9</v>
      </c>
      <c r="Q18" s="6">
        <f t="shared" si="0"/>
        <v>522.9</v>
      </c>
    </row>
    <row r="19" spans="1:17">
      <c r="A19" s="3" t="s">
        <v>10</v>
      </c>
      <c r="B19" s="3" t="s">
        <v>24</v>
      </c>
      <c r="C19" s="3" t="s">
        <v>50</v>
      </c>
      <c r="D19" s="3" t="s">
        <v>51</v>
      </c>
      <c r="E19" s="3" t="s">
        <v>14</v>
      </c>
      <c r="F19" s="3">
        <v>69</v>
      </c>
      <c r="G19" s="3" t="s">
        <v>15</v>
      </c>
      <c r="H19" s="3">
        <v>118</v>
      </c>
      <c r="I19" s="3" t="s">
        <v>23</v>
      </c>
      <c r="J19" s="3">
        <v>111</v>
      </c>
      <c r="K19" s="3">
        <f t="shared" si="1"/>
        <v>298</v>
      </c>
      <c r="L19" s="2">
        <v>42</v>
      </c>
      <c r="M19" s="2">
        <v>69</v>
      </c>
      <c r="N19" s="6">
        <v>35.799999999999997</v>
      </c>
      <c r="O19" s="6">
        <v>78</v>
      </c>
      <c r="P19" s="6">
        <f t="shared" si="2"/>
        <v>224.8</v>
      </c>
      <c r="Q19" s="6">
        <f t="shared" si="0"/>
        <v>522.79999999999995</v>
      </c>
    </row>
    <row r="20" spans="1:17">
      <c r="A20" s="3" t="s">
        <v>10</v>
      </c>
      <c r="B20" s="3" t="s">
        <v>24</v>
      </c>
      <c r="C20" s="3" t="s">
        <v>56</v>
      </c>
      <c r="D20" s="3" t="s">
        <v>57</v>
      </c>
      <c r="E20" s="3" t="s">
        <v>14</v>
      </c>
      <c r="F20" s="3">
        <v>68</v>
      </c>
      <c r="G20" s="3" t="s">
        <v>19</v>
      </c>
      <c r="H20" s="3">
        <v>121</v>
      </c>
      <c r="I20" s="3" t="s">
        <v>16</v>
      </c>
      <c r="J20" s="3">
        <v>121</v>
      </c>
      <c r="K20" s="3">
        <f t="shared" si="1"/>
        <v>310</v>
      </c>
      <c r="L20" s="2">
        <v>30</v>
      </c>
      <c r="M20" s="2">
        <v>62</v>
      </c>
      <c r="N20" s="6">
        <v>49</v>
      </c>
      <c r="O20" s="6">
        <v>67</v>
      </c>
      <c r="P20" s="6">
        <f t="shared" si="2"/>
        <v>208</v>
      </c>
      <c r="Q20" s="6">
        <f t="shared" si="0"/>
        <v>518</v>
      </c>
    </row>
    <row r="21" spans="1:17">
      <c r="A21" s="3" t="s">
        <v>10</v>
      </c>
      <c r="B21" s="3" t="s">
        <v>11</v>
      </c>
      <c r="C21" s="3" t="s">
        <v>60</v>
      </c>
      <c r="D21" s="3" t="s">
        <v>61</v>
      </c>
      <c r="E21" s="3" t="s">
        <v>14</v>
      </c>
      <c r="F21" s="3">
        <v>84</v>
      </c>
      <c r="G21" s="3" t="s">
        <v>15</v>
      </c>
      <c r="H21" s="3">
        <v>118</v>
      </c>
      <c r="I21" s="3" t="s">
        <v>16</v>
      </c>
      <c r="J21" s="3">
        <v>104</v>
      </c>
      <c r="K21" s="3">
        <f t="shared" si="1"/>
        <v>306</v>
      </c>
      <c r="L21" s="2">
        <v>8</v>
      </c>
      <c r="M21" s="2">
        <v>70</v>
      </c>
      <c r="N21" s="6">
        <v>42.6</v>
      </c>
      <c r="O21" s="6">
        <v>91</v>
      </c>
      <c r="P21" s="6">
        <f t="shared" si="2"/>
        <v>211.6</v>
      </c>
      <c r="Q21" s="6">
        <f t="shared" si="0"/>
        <v>517.6</v>
      </c>
    </row>
    <row r="22" spans="1:17">
      <c r="A22" s="3" t="s">
        <v>10</v>
      </c>
      <c r="B22" s="3" t="s">
        <v>20</v>
      </c>
      <c r="C22" s="3" t="s">
        <v>76</v>
      </c>
      <c r="D22" s="3" t="s">
        <v>77</v>
      </c>
      <c r="E22" s="3" t="s">
        <v>14</v>
      </c>
      <c r="F22" s="3">
        <v>65</v>
      </c>
      <c r="G22" s="3" t="s">
        <v>15</v>
      </c>
      <c r="H22" s="3">
        <v>113</v>
      </c>
      <c r="I22" s="3" t="s">
        <v>16</v>
      </c>
      <c r="J22" s="3">
        <v>117</v>
      </c>
      <c r="K22" s="3">
        <f t="shared" si="1"/>
        <v>295</v>
      </c>
      <c r="L22" s="2">
        <v>36</v>
      </c>
      <c r="M22" s="2">
        <v>61</v>
      </c>
      <c r="N22" s="6">
        <v>42.2</v>
      </c>
      <c r="O22" s="6">
        <v>81</v>
      </c>
      <c r="P22" s="6">
        <f t="shared" si="2"/>
        <v>220.2</v>
      </c>
      <c r="Q22" s="6">
        <f t="shared" si="0"/>
        <v>515.20000000000005</v>
      </c>
    </row>
    <row r="23" spans="1:17" ht="12" customHeight="1">
      <c r="A23" s="3" t="s">
        <v>10</v>
      </c>
      <c r="B23" s="3" t="s">
        <v>24</v>
      </c>
      <c r="C23" s="3" t="s">
        <v>72</v>
      </c>
      <c r="D23" s="3" t="s">
        <v>73</v>
      </c>
      <c r="E23" s="3" t="s">
        <v>14</v>
      </c>
      <c r="F23" s="3">
        <v>70</v>
      </c>
      <c r="G23" s="3" t="s">
        <v>15</v>
      </c>
      <c r="H23" s="3">
        <v>102</v>
      </c>
      <c r="I23" s="3" t="s">
        <v>16</v>
      </c>
      <c r="J23" s="3">
        <v>116</v>
      </c>
      <c r="K23" s="3">
        <f t="shared" si="1"/>
        <v>288</v>
      </c>
      <c r="L23" s="2">
        <v>32</v>
      </c>
      <c r="M23" s="2">
        <v>59</v>
      </c>
      <c r="N23" s="6">
        <v>45</v>
      </c>
      <c r="O23" s="6">
        <v>88</v>
      </c>
      <c r="P23" s="6">
        <f t="shared" si="2"/>
        <v>224</v>
      </c>
      <c r="Q23" s="6">
        <f t="shared" si="0"/>
        <v>512</v>
      </c>
    </row>
    <row r="24" spans="1:17">
      <c r="A24" s="3" t="s">
        <v>10</v>
      </c>
      <c r="B24" s="3" t="s">
        <v>20</v>
      </c>
      <c r="C24" s="3" t="s">
        <v>80</v>
      </c>
      <c r="D24" s="3" t="s">
        <v>81</v>
      </c>
      <c r="E24" s="3" t="s">
        <v>14</v>
      </c>
      <c r="F24" s="3">
        <v>79</v>
      </c>
      <c r="G24" s="3" t="s">
        <v>19</v>
      </c>
      <c r="H24" s="3">
        <v>106</v>
      </c>
      <c r="I24" s="3" t="s">
        <v>23</v>
      </c>
      <c r="J24" s="3">
        <v>102</v>
      </c>
      <c r="K24" s="3">
        <f t="shared" si="1"/>
        <v>287</v>
      </c>
      <c r="L24" s="2">
        <v>34</v>
      </c>
      <c r="M24" s="2">
        <v>62</v>
      </c>
      <c r="N24" s="6">
        <v>40.83</v>
      </c>
      <c r="O24" s="6">
        <v>86</v>
      </c>
      <c r="P24" s="6">
        <f t="shared" si="2"/>
        <v>222.82999999999998</v>
      </c>
      <c r="Q24" s="6">
        <f t="shared" si="0"/>
        <v>509.83</v>
      </c>
    </row>
    <row r="25" spans="1:17" ht="13.5" customHeight="1">
      <c r="A25" s="3" t="s">
        <v>10</v>
      </c>
      <c r="B25" s="3" t="s">
        <v>11</v>
      </c>
      <c r="C25" s="3" t="s">
        <v>84</v>
      </c>
      <c r="D25" s="3" t="s">
        <v>85</v>
      </c>
      <c r="E25" s="3" t="s">
        <v>14</v>
      </c>
      <c r="F25" s="3">
        <v>61</v>
      </c>
      <c r="G25" s="3" t="s">
        <v>15</v>
      </c>
      <c r="H25" s="3">
        <v>108</v>
      </c>
      <c r="I25" s="3" t="s">
        <v>16</v>
      </c>
      <c r="J25" s="3">
        <v>108</v>
      </c>
      <c r="K25" s="3">
        <f t="shared" si="1"/>
        <v>277</v>
      </c>
      <c r="L25" s="2">
        <v>42</v>
      </c>
      <c r="M25" s="2">
        <v>68</v>
      </c>
      <c r="N25" s="6">
        <v>40</v>
      </c>
      <c r="O25" s="6">
        <v>82</v>
      </c>
      <c r="P25" s="6">
        <f t="shared" si="2"/>
        <v>232</v>
      </c>
      <c r="Q25" s="6">
        <f t="shared" si="0"/>
        <v>509</v>
      </c>
    </row>
    <row r="26" spans="1:17">
      <c r="A26" s="3" t="s">
        <v>10</v>
      </c>
      <c r="B26" s="3" t="s">
        <v>11</v>
      </c>
      <c r="C26" s="3" t="s">
        <v>58</v>
      </c>
      <c r="D26" s="3" t="s">
        <v>59</v>
      </c>
      <c r="E26" s="3" t="s">
        <v>14</v>
      </c>
      <c r="F26" s="3">
        <v>58</v>
      </c>
      <c r="G26" s="3" t="s">
        <v>19</v>
      </c>
      <c r="H26" s="3">
        <v>127</v>
      </c>
      <c r="I26" s="3" t="s">
        <v>16</v>
      </c>
      <c r="J26" s="3">
        <v>116</v>
      </c>
      <c r="K26" s="3">
        <f t="shared" si="1"/>
        <v>301</v>
      </c>
      <c r="L26" s="2">
        <v>10</v>
      </c>
      <c r="M26" s="2">
        <v>69</v>
      </c>
      <c r="N26" s="6">
        <v>39.799999999999997</v>
      </c>
      <c r="O26" s="6">
        <v>89</v>
      </c>
      <c r="P26" s="6">
        <f t="shared" si="2"/>
        <v>207.8</v>
      </c>
      <c r="Q26" s="6">
        <f t="shared" si="0"/>
        <v>508.8</v>
      </c>
    </row>
    <row r="27" spans="1:17">
      <c r="A27" s="3" t="s">
        <v>10</v>
      </c>
      <c r="B27" s="3" t="s">
        <v>11</v>
      </c>
      <c r="C27" s="3" t="s">
        <v>52</v>
      </c>
      <c r="D27" s="3" t="s">
        <v>53</v>
      </c>
      <c r="E27" s="3" t="s">
        <v>14</v>
      </c>
      <c r="F27" s="3">
        <v>67</v>
      </c>
      <c r="G27" s="3" t="s">
        <v>15</v>
      </c>
      <c r="H27" s="3">
        <v>103</v>
      </c>
      <c r="I27" s="3" t="s">
        <v>16</v>
      </c>
      <c r="J27" s="3">
        <v>133</v>
      </c>
      <c r="K27" s="3">
        <f t="shared" si="1"/>
        <v>303</v>
      </c>
      <c r="L27" s="2">
        <v>9</v>
      </c>
      <c r="M27" s="2">
        <v>68</v>
      </c>
      <c r="N27" s="6">
        <v>39</v>
      </c>
      <c r="O27" s="6">
        <v>89</v>
      </c>
      <c r="P27" s="6">
        <f t="shared" si="2"/>
        <v>205</v>
      </c>
      <c r="Q27" s="6">
        <f t="shared" si="0"/>
        <v>508</v>
      </c>
    </row>
    <row r="28" spans="1:17">
      <c r="A28" s="3" t="s">
        <v>10</v>
      </c>
      <c r="B28" s="3" t="s">
        <v>39</v>
      </c>
      <c r="C28" s="3" t="s">
        <v>88</v>
      </c>
      <c r="D28" s="3" t="s">
        <v>89</v>
      </c>
      <c r="E28" s="3" t="s">
        <v>14</v>
      </c>
      <c r="F28" s="3">
        <v>75</v>
      </c>
      <c r="G28" s="3" t="s">
        <v>19</v>
      </c>
      <c r="H28" s="3">
        <v>102</v>
      </c>
      <c r="I28" s="3" t="s">
        <v>23</v>
      </c>
      <c r="J28" s="3">
        <v>99</v>
      </c>
      <c r="K28" s="3">
        <f t="shared" si="1"/>
        <v>276</v>
      </c>
      <c r="L28" s="2">
        <v>36</v>
      </c>
      <c r="M28" s="2">
        <v>70</v>
      </c>
      <c r="N28" s="6">
        <v>41</v>
      </c>
      <c r="O28" s="6">
        <v>85</v>
      </c>
      <c r="P28" s="6">
        <f t="shared" si="2"/>
        <v>232</v>
      </c>
      <c r="Q28" s="6">
        <f t="shared" si="0"/>
        <v>508</v>
      </c>
    </row>
    <row r="29" spans="1:17">
      <c r="A29" s="3" t="s">
        <v>10</v>
      </c>
      <c r="B29" s="3" t="s">
        <v>24</v>
      </c>
      <c r="C29" s="3" t="s">
        <v>48</v>
      </c>
      <c r="D29" s="3" t="s">
        <v>49</v>
      </c>
      <c r="E29" s="3" t="s">
        <v>14</v>
      </c>
      <c r="F29" s="3">
        <v>67</v>
      </c>
      <c r="G29" s="3" t="s">
        <v>15</v>
      </c>
      <c r="H29" s="3">
        <v>125</v>
      </c>
      <c r="I29" s="3" t="s">
        <v>16</v>
      </c>
      <c r="J29" s="3">
        <v>116</v>
      </c>
      <c r="K29" s="3">
        <f t="shared" si="1"/>
        <v>308</v>
      </c>
      <c r="L29" s="2">
        <v>21</v>
      </c>
      <c r="M29" s="2">
        <v>63</v>
      </c>
      <c r="N29" s="6">
        <v>37</v>
      </c>
      <c r="O29" s="6">
        <v>75</v>
      </c>
      <c r="P29" s="6">
        <f t="shared" si="2"/>
        <v>196</v>
      </c>
      <c r="Q29" s="6">
        <f t="shared" si="0"/>
        <v>504</v>
      </c>
    </row>
    <row r="30" spans="1:17">
      <c r="A30" s="3" t="s">
        <v>10</v>
      </c>
      <c r="B30" s="3" t="s">
        <v>24</v>
      </c>
      <c r="C30" s="3" t="s">
        <v>70</v>
      </c>
      <c r="D30" s="3" t="s">
        <v>71</v>
      </c>
      <c r="E30" s="3" t="s">
        <v>14</v>
      </c>
      <c r="F30" s="3">
        <v>78</v>
      </c>
      <c r="G30" s="3" t="s">
        <v>15</v>
      </c>
      <c r="H30" s="3">
        <v>117</v>
      </c>
      <c r="I30" s="3" t="s">
        <v>23</v>
      </c>
      <c r="J30" s="3">
        <v>85</v>
      </c>
      <c r="K30" s="3">
        <f t="shared" si="1"/>
        <v>280</v>
      </c>
      <c r="L30" s="2">
        <v>40</v>
      </c>
      <c r="M30" s="2">
        <v>66</v>
      </c>
      <c r="N30" s="6">
        <v>39.4</v>
      </c>
      <c r="O30" s="6">
        <v>77</v>
      </c>
      <c r="P30" s="6">
        <f t="shared" si="2"/>
        <v>222.4</v>
      </c>
      <c r="Q30" s="6">
        <f t="shared" si="0"/>
        <v>502.4</v>
      </c>
    </row>
    <row r="31" spans="1:17">
      <c r="A31" s="3" t="s">
        <v>10</v>
      </c>
      <c r="B31" s="3" t="s">
        <v>24</v>
      </c>
      <c r="C31" s="3" t="s">
        <v>62</v>
      </c>
      <c r="D31" s="3" t="s">
        <v>63</v>
      </c>
      <c r="E31" s="3" t="s">
        <v>14</v>
      </c>
      <c r="F31" s="3">
        <v>62</v>
      </c>
      <c r="G31" s="3" t="s">
        <v>15</v>
      </c>
      <c r="H31" s="3">
        <v>115</v>
      </c>
      <c r="I31" s="3" t="s">
        <v>23</v>
      </c>
      <c r="J31" s="3">
        <v>118</v>
      </c>
      <c r="K31" s="3">
        <f t="shared" si="1"/>
        <v>295</v>
      </c>
      <c r="L31" s="2">
        <v>24</v>
      </c>
      <c r="M31" s="2">
        <v>55</v>
      </c>
      <c r="N31" s="6">
        <v>38</v>
      </c>
      <c r="O31" s="6">
        <v>86</v>
      </c>
      <c r="P31" s="6">
        <f t="shared" si="2"/>
        <v>203</v>
      </c>
      <c r="Q31" s="6">
        <f t="shared" si="0"/>
        <v>498</v>
      </c>
    </row>
    <row r="32" spans="1:17">
      <c r="A32" s="3" t="s">
        <v>10</v>
      </c>
      <c r="B32" s="3" t="s">
        <v>20</v>
      </c>
      <c r="C32" s="3" t="s">
        <v>54</v>
      </c>
      <c r="D32" s="3" t="s">
        <v>55</v>
      </c>
      <c r="E32" s="3" t="s">
        <v>14</v>
      </c>
      <c r="F32" s="3">
        <v>64</v>
      </c>
      <c r="G32" s="3" t="s">
        <v>19</v>
      </c>
      <c r="H32" s="3">
        <v>113</v>
      </c>
      <c r="I32" s="3" t="s">
        <v>23</v>
      </c>
      <c r="J32" s="3">
        <v>121</v>
      </c>
      <c r="K32" s="3">
        <f t="shared" si="1"/>
        <v>298</v>
      </c>
      <c r="L32" s="2">
        <v>42</v>
      </c>
      <c r="M32" s="2">
        <v>51</v>
      </c>
      <c r="N32" s="6">
        <v>39.17</v>
      </c>
      <c r="O32" s="6">
        <v>66</v>
      </c>
      <c r="P32" s="6">
        <f t="shared" si="2"/>
        <v>198.17000000000002</v>
      </c>
      <c r="Q32" s="6">
        <f t="shared" si="0"/>
        <v>496.17</v>
      </c>
    </row>
    <row r="33" spans="1:17">
      <c r="A33" s="3" t="s">
        <v>10</v>
      </c>
      <c r="B33" s="3" t="s">
        <v>11</v>
      </c>
      <c r="C33" s="3" t="s">
        <v>68</v>
      </c>
      <c r="D33" s="3" t="s">
        <v>69</v>
      </c>
      <c r="E33" s="3" t="s">
        <v>14</v>
      </c>
      <c r="F33" s="3">
        <v>78</v>
      </c>
      <c r="G33" s="3" t="s">
        <v>15</v>
      </c>
      <c r="H33" s="3">
        <v>106</v>
      </c>
      <c r="I33" s="3" t="s">
        <v>16</v>
      </c>
      <c r="J33" s="3">
        <v>109</v>
      </c>
      <c r="K33" s="3">
        <f t="shared" si="1"/>
        <v>293</v>
      </c>
      <c r="L33" s="2">
        <v>39</v>
      </c>
      <c r="M33" s="2">
        <v>62</v>
      </c>
      <c r="N33" s="6">
        <v>39</v>
      </c>
      <c r="O33" s="6">
        <v>62</v>
      </c>
      <c r="P33" s="6">
        <f t="shared" si="2"/>
        <v>202</v>
      </c>
      <c r="Q33" s="6">
        <f t="shared" si="0"/>
        <v>495</v>
      </c>
    </row>
    <row r="34" spans="1:17">
      <c r="A34" s="3" t="s">
        <v>10</v>
      </c>
      <c r="B34" s="3" t="s">
        <v>24</v>
      </c>
      <c r="C34" s="3" t="s">
        <v>94</v>
      </c>
      <c r="D34" s="3" t="s">
        <v>95</v>
      </c>
      <c r="E34" s="3" t="s">
        <v>14</v>
      </c>
      <c r="F34" s="3">
        <v>76</v>
      </c>
      <c r="G34" s="3" t="s">
        <v>15</v>
      </c>
      <c r="H34" s="3">
        <v>104</v>
      </c>
      <c r="I34" s="3" t="s">
        <v>23</v>
      </c>
      <c r="J34" s="3">
        <v>88</v>
      </c>
      <c r="K34" s="3">
        <f t="shared" si="1"/>
        <v>268</v>
      </c>
      <c r="L34" s="2">
        <v>34</v>
      </c>
      <c r="M34" s="2">
        <v>60</v>
      </c>
      <c r="N34" s="6">
        <v>40</v>
      </c>
      <c r="O34" s="6">
        <v>93</v>
      </c>
      <c r="P34" s="6">
        <f t="shared" si="2"/>
        <v>227</v>
      </c>
      <c r="Q34" s="6">
        <f t="shared" si="0"/>
        <v>495</v>
      </c>
    </row>
    <row r="35" spans="1:17">
      <c r="A35" s="3" t="s">
        <v>10</v>
      </c>
      <c r="B35" s="3" t="s">
        <v>39</v>
      </c>
      <c r="C35" s="3" t="s">
        <v>74</v>
      </c>
      <c r="D35" s="3" t="s">
        <v>75</v>
      </c>
      <c r="E35" s="3" t="s">
        <v>14</v>
      </c>
      <c r="F35" s="3">
        <v>67</v>
      </c>
      <c r="G35" s="3" t="s">
        <v>19</v>
      </c>
      <c r="H35" s="3">
        <v>119</v>
      </c>
      <c r="I35" s="3" t="s">
        <v>16</v>
      </c>
      <c r="J35" s="3">
        <v>103</v>
      </c>
      <c r="K35" s="3">
        <f t="shared" si="1"/>
        <v>289</v>
      </c>
      <c r="L35" s="2">
        <v>22</v>
      </c>
      <c r="M35" s="2">
        <v>57</v>
      </c>
      <c r="N35" s="6">
        <v>39.5</v>
      </c>
      <c r="O35" s="6">
        <v>84</v>
      </c>
      <c r="P35" s="6">
        <f t="shared" si="2"/>
        <v>202.5</v>
      </c>
      <c r="Q35" s="6">
        <f t="shared" ref="Q35:Q43" si="3">F35+H35+J35+L35+M35+N35+O35</f>
        <v>491.5</v>
      </c>
    </row>
    <row r="36" spans="1:17">
      <c r="A36" s="3" t="s">
        <v>10</v>
      </c>
      <c r="B36" s="3" t="s">
        <v>24</v>
      </c>
      <c r="C36" s="3" t="s">
        <v>92</v>
      </c>
      <c r="D36" s="3" t="s">
        <v>93</v>
      </c>
      <c r="E36" s="3" t="s">
        <v>14</v>
      </c>
      <c r="F36" s="3">
        <v>67</v>
      </c>
      <c r="G36" s="3" t="s">
        <v>19</v>
      </c>
      <c r="H36" s="3">
        <v>112</v>
      </c>
      <c r="I36" s="3" t="s">
        <v>23</v>
      </c>
      <c r="J36" s="3">
        <v>100</v>
      </c>
      <c r="K36" s="3">
        <f t="shared" si="1"/>
        <v>279</v>
      </c>
      <c r="L36" s="2">
        <v>26</v>
      </c>
      <c r="M36" s="2">
        <v>67</v>
      </c>
      <c r="N36" s="6">
        <v>41.3</v>
      </c>
      <c r="O36" s="6">
        <v>78</v>
      </c>
      <c r="P36" s="6">
        <f t="shared" si="2"/>
        <v>212.3</v>
      </c>
      <c r="Q36" s="6">
        <f t="shared" si="3"/>
        <v>491.3</v>
      </c>
    </row>
    <row r="37" spans="1:17">
      <c r="A37" s="3" t="s">
        <v>10</v>
      </c>
      <c r="B37" s="3" t="s">
        <v>24</v>
      </c>
      <c r="C37" s="3" t="s">
        <v>90</v>
      </c>
      <c r="D37" s="3" t="s">
        <v>91</v>
      </c>
      <c r="E37" s="3" t="s">
        <v>14</v>
      </c>
      <c r="F37" s="3">
        <v>69</v>
      </c>
      <c r="G37" s="3" t="s">
        <v>15</v>
      </c>
      <c r="H37" s="3">
        <v>98</v>
      </c>
      <c r="I37" s="3" t="s">
        <v>16</v>
      </c>
      <c r="J37" s="3">
        <v>107</v>
      </c>
      <c r="K37" s="3">
        <f t="shared" si="1"/>
        <v>274</v>
      </c>
      <c r="L37" s="2">
        <v>26</v>
      </c>
      <c r="M37" s="2">
        <v>60</v>
      </c>
      <c r="N37" s="6">
        <v>38.17</v>
      </c>
      <c r="O37" s="6">
        <v>89</v>
      </c>
      <c r="P37" s="6">
        <f t="shared" si="2"/>
        <v>213.17000000000002</v>
      </c>
      <c r="Q37" s="6">
        <f t="shared" si="3"/>
        <v>487.17</v>
      </c>
    </row>
    <row r="38" spans="1:17">
      <c r="A38" s="3" t="s">
        <v>10</v>
      </c>
      <c r="B38" s="3" t="s">
        <v>20</v>
      </c>
      <c r="C38" s="3" t="s">
        <v>98</v>
      </c>
      <c r="D38" s="3" t="s">
        <v>99</v>
      </c>
      <c r="E38" s="3" t="s">
        <v>14</v>
      </c>
      <c r="F38" s="3">
        <v>60</v>
      </c>
      <c r="G38" s="3" t="s">
        <v>19</v>
      </c>
      <c r="H38" s="3">
        <v>92</v>
      </c>
      <c r="I38" s="3" t="s">
        <v>23</v>
      </c>
      <c r="J38" s="3">
        <v>117</v>
      </c>
      <c r="K38" s="3">
        <f t="shared" si="1"/>
        <v>269</v>
      </c>
      <c r="L38" s="2">
        <v>24</v>
      </c>
      <c r="M38" s="2">
        <v>74</v>
      </c>
      <c r="N38" s="6">
        <v>43.5</v>
      </c>
      <c r="O38" s="6">
        <v>76</v>
      </c>
      <c r="P38" s="6">
        <f t="shared" si="2"/>
        <v>217.5</v>
      </c>
      <c r="Q38" s="6">
        <f t="shared" si="3"/>
        <v>486.5</v>
      </c>
    </row>
    <row r="39" spans="1:17">
      <c r="A39" s="3" t="s">
        <v>10</v>
      </c>
      <c r="B39" s="3" t="s">
        <v>20</v>
      </c>
      <c r="C39" s="3" t="s">
        <v>66</v>
      </c>
      <c r="D39" s="3" t="s">
        <v>67</v>
      </c>
      <c r="E39" s="3" t="s">
        <v>14</v>
      </c>
      <c r="F39" s="3">
        <v>57</v>
      </c>
      <c r="G39" s="3" t="s">
        <v>15</v>
      </c>
      <c r="H39" s="3">
        <v>116</v>
      </c>
      <c r="I39" s="3" t="s">
        <v>23</v>
      </c>
      <c r="J39" s="3">
        <v>123</v>
      </c>
      <c r="K39" s="3">
        <f t="shared" si="1"/>
        <v>296</v>
      </c>
      <c r="L39" s="2">
        <v>16</v>
      </c>
      <c r="M39" s="2">
        <v>63</v>
      </c>
      <c r="N39" s="6">
        <v>34.299999999999997</v>
      </c>
      <c r="O39" s="6">
        <v>77</v>
      </c>
      <c r="P39" s="6">
        <f t="shared" si="2"/>
        <v>190.3</v>
      </c>
      <c r="Q39" s="6">
        <f t="shared" si="3"/>
        <v>486.3</v>
      </c>
    </row>
    <row r="40" spans="1:17">
      <c r="A40" s="3" t="s">
        <v>10</v>
      </c>
      <c r="B40" s="3" t="s">
        <v>11</v>
      </c>
      <c r="C40" s="3" t="s">
        <v>82</v>
      </c>
      <c r="D40" s="3" t="s">
        <v>83</v>
      </c>
      <c r="E40" s="3" t="s">
        <v>14</v>
      </c>
      <c r="F40" s="3">
        <v>63</v>
      </c>
      <c r="G40" s="3" t="s">
        <v>15</v>
      </c>
      <c r="H40" s="3">
        <v>117</v>
      </c>
      <c r="I40" s="3" t="s">
        <v>16</v>
      </c>
      <c r="J40" s="3">
        <v>105</v>
      </c>
      <c r="K40" s="3">
        <f t="shared" si="1"/>
        <v>285</v>
      </c>
      <c r="L40" s="2">
        <v>8</v>
      </c>
      <c r="M40" s="2">
        <v>65</v>
      </c>
      <c r="N40" s="6">
        <v>38.5</v>
      </c>
      <c r="O40" s="6">
        <v>89</v>
      </c>
      <c r="P40" s="6">
        <f t="shared" si="2"/>
        <v>200.5</v>
      </c>
      <c r="Q40" s="6">
        <f t="shared" si="3"/>
        <v>485.5</v>
      </c>
    </row>
    <row r="41" spans="1:17">
      <c r="A41" s="3" t="s">
        <v>10</v>
      </c>
      <c r="B41" s="3" t="s">
        <v>24</v>
      </c>
      <c r="C41" s="3" t="s">
        <v>96</v>
      </c>
      <c r="D41" s="3" t="s">
        <v>97</v>
      </c>
      <c r="E41" s="3" t="s">
        <v>14</v>
      </c>
      <c r="F41" s="3">
        <v>71</v>
      </c>
      <c r="G41" s="3" t="s">
        <v>19</v>
      </c>
      <c r="H41" s="3">
        <v>106</v>
      </c>
      <c r="I41" s="3" t="s">
        <v>23</v>
      </c>
      <c r="J41" s="3">
        <v>90</v>
      </c>
      <c r="K41" s="3">
        <f t="shared" si="1"/>
        <v>267</v>
      </c>
      <c r="L41" s="2">
        <v>37</v>
      </c>
      <c r="M41" s="2">
        <v>59</v>
      </c>
      <c r="N41" s="6">
        <v>39.67</v>
      </c>
      <c r="O41" s="6">
        <v>81</v>
      </c>
      <c r="P41" s="6">
        <f t="shared" si="2"/>
        <v>216.67000000000002</v>
      </c>
      <c r="Q41" s="6">
        <f t="shared" si="3"/>
        <v>483.67</v>
      </c>
    </row>
    <row r="42" spans="1:17">
      <c r="A42" s="3" t="s">
        <v>10</v>
      </c>
      <c r="B42" s="3" t="s">
        <v>24</v>
      </c>
      <c r="C42" s="3" t="s">
        <v>78</v>
      </c>
      <c r="D42" s="3" t="s">
        <v>79</v>
      </c>
      <c r="E42" s="3" t="s">
        <v>14</v>
      </c>
      <c r="F42" s="3">
        <v>67</v>
      </c>
      <c r="G42" s="3" t="s">
        <v>15</v>
      </c>
      <c r="H42" s="3">
        <v>110</v>
      </c>
      <c r="I42" s="3" t="s">
        <v>23</v>
      </c>
      <c r="J42" s="3">
        <v>105</v>
      </c>
      <c r="K42" s="3">
        <f t="shared" si="1"/>
        <v>282</v>
      </c>
      <c r="L42" s="2">
        <v>22</v>
      </c>
      <c r="M42" s="2">
        <v>59</v>
      </c>
      <c r="N42" s="6">
        <v>34.5</v>
      </c>
      <c r="O42" s="6">
        <v>83</v>
      </c>
      <c r="P42" s="6">
        <f t="shared" si="2"/>
        <v>198.5</v>
      </c>
      <c r="Q42" s="6">
        <f t="shared" si="3"/>
        <v>480.5</v>
      </c>
    </row>
    <row r="43" spans="1:17">
      <c r="A43" s="3" t="s">
        <v>10</v>
      </c>
      <c r="B43" s="3" t="s">
        <v>20</v>
      </c>
      <c r="C43" s="3" t="s">
        <v>100</v>
      </c>
      <c r="D43" s="3" t="s">
        <v>101</v>
      </c>
      <c r="E43" s="3" t="s">
        <v>14</v>
      </c>
      <c r="F43" s="3">
        <v>70</v>
      </c>
      <c r="G43" s="3" t="s">
        <v>15</v>
      </c>
      <c r="H43" s="3">
        <v>102</v>
      </c>
      <c r="I43" s="3" t="s">
        <v>23</v>
      </c>
      <c r="J43" s="3">
        <v>95</v>
      </c>
      <c r="K43" s="3">
        <f t="shared" si="1"/>
        <v>267</v>
      </c>
      <c r="L43" s="2">
        <v>30</v>
      </c>
      <c r="M43" s="2">
        <v>67</v>
      </c>
      <c r="N43" s="6">
        <v>41</v>
      </c>
      <c r="O43" s="6">
        <v>75</v>
      </c>
      <c r="P43" s="6">
        <f t="shared" si="2"/>
        <v>213</v>
      </c>
      <c r="Q43" s="6">
        <f t="shared" si="3"/>
        <v>480</v>
      </c>
    </row>
    <row r="44" spans="1:17">
      <c r="K44" s="3"/>
      <c r="P44" s="6"/>
      <c r="Q44" s="6"/>
    </row>
    <row r="45" spans="1:17">
      <c r="A45" s="3" t="s">
        <v>10</v>
      </c>
      <c r="B45" s="3" t="s">
        <v>102</v>
      </c>
      <c r="C45" s="3" t="s">
        <v>106</v>
      </c>
      <c r="D45" s="3" t="s">
        <v>107</v>
      </c>
      <c r="E45" s="3" t="s">
        <v>14</v>
      </c>
      <c r="F45" s="3">
        <v>67</v>
      </c>
      <c r="G45" s="3" t="s">
        <v>19</v>
      </c>
      <c r="H45" s="3">
        <v>132</v>
      </c>
      <c r="I45" s="3" t="s">
        <v>105</v>
      </c>
      <c r="J45" s="3">
        <v>117</v>
      </c>
      <c r="K45" s="3">
        <f t="shared" si="1"/>
        <v>316</v>
      </c>
      <c r="L45" s="2">
        <v>33</v>
      </c>
      <c r="M45" s="2">
        <v>75</v>
      </c>
      <c r="N45" s="6">
        <v>39.4</v>
      </c>
      <c r="O45" s="6">
        <v>84</v>
      </c>
      <c r="P45" s="6">
        <f t="shared" si="2"/>
        <v>231.4</v>
      </c>
      <c r="Q45" s="6">
        <f t="shared" ref="Q45:Q55" si="4">F45+H45+J45+L45+M45+N45+O45</f>
        <v>547.4</v>
      </c>
    </row>
    <row r="46" spans="1:17">
      <c r="A46" s="3" t="s">
        <v>10</v>
      </c>
      <c r="B46" s="3" t="s">
        <v>102</v>
      </c>
      <c r="C46" s="3" t="s">
        <v>103</v>
      </c>
      <c r="D46" s="3" t="s">
        <v>104</v>
      </c>
      <c r="E46" s="3" t="s">
        <v>14</v>
      </c>
      <c r="F46" s="3">
        <v>54</v>
      </c>
      <c r="G46" s="3" t="s">
        <v>15</v>
      </c>
      <c r="H46" s="3">
        <v>139</v>
      </c>
      <c r="I46" s="3" t="s">
        <v>105</v>
      </c>
      <c r="J46" s="3">
        <v>130</v>
      </c>
      <c r="K46" s="3">
        <f t="shared" si="1"/>
        <v>323</v>
      </c>
      <c r="L46" s="2">
        <v>27</v>
      </c>
      <c r="M46" s="2">
        <v>58</v>
      </c>
      <c r="N46" s="6">
        <v>44.4</v>
      </c>
      <c r="O46" s="6">
        <v>87</v>
      </c>
      <c r="P46" s="6">
        <f t="shared" si="2"/>
        <v>216.4</v>
      </c>
      <c r="Q46" s="6">
        <f t="shared" si="4"/>
        <v>539.4</v>
      </c>
    </row>
    <row r="47" spans="1:17">
      <c r="A47" s="3" t="s">
        <v>10</v>
      </c>
      <c r="B47" s="3" t="s">
        <v>102</v>
      </c>
      <c r="C47" s="3" t="s">
        <v>108</v>
      </c>
      <c r="D47" s="3" t="s">
        <v>109</v>
      </c>
      <c r="E47" s="3" t="s">
        <v>14</v>
      </c>
      <c r="F47" s="3">
        <v>72</v>
      </c>
      <c r="G47" s="3" t="s">
        <v>19</v>
      </c>
      <c r="H47" s="3">
        <v>130</v>
      </c>
      <c r="I47" s="3" t="s">
        <v>105</v>
      </c>
      <c r="J47" s="3">
        <v>111</v>
      </c>
      <c r="K47" s="3">
        <f t="shared" si="1"/>
        <v>313</v>
      </c>
      <c r="L47" s="2">
        <v>34</v>
      </c>
      <c r="M47" s="2">
        <v>75</v>
      </c>
      <c r="N47" s="6">
        <v>44</v>
      </c>
      <c r="O47" s="6">
        <v>59</v>
      </c>
      <c r="P47" s="6">
        <f t="shared" si="2"/>
        <v>212</v>
      </c>
      <c r="Q47" s="6">
        <f t="shared" si="4"/>
        <v>525</v>
      </c>
    </row>
    <row r="48" spans="1:17">
      <c r="A48" s="3" t="s">
        <v>10</v>
      </c>
      <c r="B48" s="3" t="s">
        <v>102</v>
      </c>
      <c r="C48" s="3" t="s">
        <v>112</v>
      </c>
      <c r="D48" s="3" t="s">
        <v>113</v>
      </c>
      <c r="E48" s="3" t="s">
        <v>14</v>
      </c>
      <c r="F48" s="3">
        <v>71</v>
      </c>
      <c r="G48" s="3" t="s">
        <v>15</v>
      </c>
      <c r="H48" s="3">
        <v>125</v>
      </c>
      <c r="I48" s="3" t="s">
        <v>105</v>
      </c>
      <c r="J48" s="3">
        <v>108</v>
      </c>
      <c r="K48" s="3">
        <f t="shared" si="1"/>
        <v>304</v>
      </c>
      <c r="L48" s="2">
        <v>30</v>
      </c>
      <c r="M48" s="2">
        <v>71</v>
      </c>
      <c r="N48" s="6">
        <v>43.6</v>
      </c>
      <c r="O48" s="6">
        <v>62</v>
      </c>
      <c r="P48" s="6">
        <f t="shared" si="2"/>
        <v>206.6</v>
      </c>
      <c r="Q48" s="6">
        <f t="shared" si="4"/>
        <v>510.6</v>
      </c>
    </row>
    <row r="49" spans="1:17">
      <c r="A49" s="3" t="s">
        <v>10</v>
      </c>
      <c r="B49" s="3" t="s">
        <v>102</v>
      </c>
      <c r="C49" s="3" t="s">
        <v>120</v>
      </c>
      <c r="D49" s="3" t="s">
        <v>121</v>
      </c>
      <c r="E49" s="3" t="s">
        <v>14</v>
      </c>
      <c r="F49" s="3">
        <v>80</v>
      </c>
      <c r="G49" s="3" t="s">
        <v>15</v>
      </c>
      <c r="H49" s="3">
        <v>90</v>
      </c>
      <c r="I49" s="3" t="s">
        <v>105</v>
      </c>
      <c r="J49" s="3">
        <v>114</v>
      </c>
      <c r="K49" s="3">
        <f t="shared" si="1"/>
        <v>284</v>
      </c>
      <c r="L49" s="2">
        <v>37</v>
      </c>
      <c r="M49" s="2">
        <v>68</v>
      </c>
      <c r="N49" s="6">
        <v>43.6</v>
      </c>
      <c r="O49" s="6">
        <v>71</v>
      </c>
      <c r="P49" s="6">
        <f t="shared" si="2"/>
        <v>219.6</v>
      </c>
      <c r="Q49" s="6">
        <f t="shared" si="4"/>
        <v>503.6</v>
      </c>
    </row>
    <row r="50" spans="1:17">
      <c r="A50" s="3" t="s">
        <v>10</v>
      </c>
      <c r="B50" s="3" t="s">
        <v>102</v>
      </c>
      <c r="C50" s="3" t="s">
        <v>110</v>
      </c>
      <c r="D50" s="3" t="s">
        <v>111</v>
      </c>
      <c r="E50" s="3" t="s">
        <v>14</v>
      </c>
      <c r="F50" s="3">
        <v>61</v>
      </c>
      <c r="G50" s="3" t="s">
        <v>15</v>
      </c>
      <c r="H50" s="3">
        <v>131</v>
      </c>
      <c r="I50" s="3" t="s">
        <v>105</v>
      </c>
      <c r="J50" s="3">
        <v>119</v>
      </c>
      <c r="K50" s="3">
        <f t="shared" si="1"/>
        <v>311</v>
      </c>
      <c r="L50" s="2">
        <v>13</v>
      </c>
      <c r="M50" s="2">
        <v>54</v>
      </c>
      <c r="N50" s="6">
        <v>40.4</v>
      </c>
      <c r="O50" s="6">
        <v>79</v>
      </c>
      <c r="P50" s="6">
        <f t="shared" si="2"/>
        <v>186.4</v>
      </c>
      <c r="Q50" s="6">
        <f t="shared" si="4"/>
        <v>497.4</v>
      </c>
    </row>
    <row r="51" spans="1:17">
      <c r="A51" s="3" t="s">
        <v>10</v>
      </c>
      <c r="B51" s="3" t="s">
        <v>102</v>
      </c>
      <c r="C51" s="3" t="s">
        <v>116</v>
      </c>
      <c r="D51" s="3" t="s">
        <v>117</v>
      </c>
      <c r="E51" s="3" t="s">
        <v>14</v>
      </c>
      <c r="F51" s="3">
        <v>57</v>
      </c>
      <c r="G51" s="3" t="s">
        <v>15</v>
      </c>
      <c r="H51" s="3">
        <v>124</v>
      </c>
      <c r="I51" s="3" t="s">
        <v>105</v>
      </c>
      <c r="J51" s="3">
        <v>107</v>
      </c>
      <c r="K51" s="3">
        <f t="shared" si="1"/>
        <v>288</v>
      </c>
      <c r="L51" s="2">
        <v>28</v>
      </c>
      <c r="M51" s="2">
        <v>70</v>
      </c>
      <c r="N51" s="6">
        <v>39</v>
      </c>
      <c r="O51" s="6">
        <v>69</v>
      </c>
      <c r="P51" s="6">
        <f t="shared" si="2"/>
        <v>206</v>
      </c>
      <c r="Q51" s="6">
        <f t="shared" si="4"/>
        <v>494</v>
      </c>
    </row>
    <row r="52" spans="1:17">
      <c r="A52" s="3" t="s">
        <v>10</v>
      </c>
      <c r="B52" s="3" t="s">
        <v>102</v>
      </c>
      <c r="C52" s="3" t="s">
        <v>118</v>
      </c>
      <c r="D52" s="3" t="s">
        <v>119</v>
      </c>
      <c r="E52" s="3" t="s">
        <v>14</v>
      </c>
      <c r="F52" s="3">
        <v>62</v>
      </c>
      <c r="G52" s="3" t="s">
        <v>15</v>
      </c>
      <c r="H52" s="3">
        <v>114</v>
      </c>
      <c r="I52" s="3" t="s">
        <v>105</v>
      </c>
      <c r="J52" s="3">
        <v>109</v>
      </c>
      <c r="K52" s="3">
        <f t="shared" si="1"/>
        <v>285</v>
      </c>
      <c r="L52" s="2">
        <v>26</v>
      </c>
      <c r="M52" s="2">
        <v>58</v>
      </c>
      <c r="N52" s="6">
        <v>42</v>
      </c>
      <c r="O52" s="6">
        <v>82</v>
      </c>
      <c r="P52" s="6">
        <f t="shared" si="2"/>
        <v>208</v>
      </c>
      <c r="Q52" s="6">
        <f t="shared" si="4"/>
        <v>493</v>
      </c>
    </row>
    <row r="53" spans="1:17">
      <c r="A53" s="3" t="s">
        <v>10</v>
      </c>
      <c r="B53" s="3" t="s">
        <v>102</v>
      </c>
      <c r="C53" s="3" t="s">
        <v>124</v>
      </c>
      <c r="D53" s="3" t="s">
        <v>125</v>
      </c>
      <c r="E53" s="3" t="s">
        <v>14</v>
      </c>
      <c r="F53" s="3">
        <v>57</v>
      </c>
      <c r="G53" s="3" t="s">
        <v>15</v>
      </c>
      <c r="H53" s="3">
        <v>103</v>
      </c>
      <c r="I53" s="3" t="s">
        <v>105</v>
      </c>
      <c r="J53" s="3">
        <v>111</v>
      </c>
      <c r="K53" s="3">
        <f t="shared" si="1"/>
        <v>271</v>
      </c>
      <c r="L53" s="2">
        <v>35</v>
      </c>
      <c r="M53" s="2">
        <v>62</v>
      </c>
      <c r="N53" s="6">
        <v>43</v>
      </c>
      <c r="O53" s="6">
        <v>80</v>
      </c>
      <c r="P53" s="6">
        <f t="shared" si="2"/>
        <v>220</v>
      </c>
      <c r="Q53" s="6">
        <f t="shared" si="4"/>
        <v>491</v>
      </c>
    </row>
    <row r="54" spans="1:17">
      <c r="A54" s="3" t="s">
        <v>10</v>
      </c>
      <c r="B54" s="3" t="s">
        <v>102</v>
      </c>
      <c r="C54" s="3" t="s">
        <v>122</v>
      </c>
      <c r="D54" s="3" t="s">
        <v>123</v>
      </c>
      <c r="E54" s="3" t="s">
        <v>14</v>
      </c>
      <c r="F54" s="3">
        <v>73</v>
      </c>
      <c r="G54" s="3" t="s">
        <v>15</v>
      </c>
      <c r="H54" s="3">
        <v>102</v>
      </c>
      <c r="I54" s="3" t="s">
        <v>105</v>
      </c>
      <c r="J54" s="3">
        <v>97</v>
      </c>
      <c r="K54" s="3">
        <f t="shared" si="1"/>
        <v>272</v>
      </c>
      <c r="L54" s="2">
        <v>38</v>
      </c>
      <c r="M54" s="2">
        <v>67</v>
      </c>
      <c r="N54" s="6">
        <v>39.799999999999997</v>
      </c>
      <c r="O54" s="6">
        <v>70</v>
      </c>
      <c r="P54" s="6">
        <f t="shared" si="2"/>
        <v>214.8</v>
      </c>
      <c r="Q54" s="6">
        <f t="shared" si="4"/>
        <v>486.8</v>
      </c>
    </row>
    <row r="55" spans="1:17">
      <c r="A55" s="3" t="s">
        <v>10</v>
      </c>
      <c r="B55" s="3" t="s">
        <v>102</v>
      </c>
      <c r="C55" s="3" t="s">
        <v>114</v>
      </c>
      <c r="D55" s="3" t="s">
        <v>115</v>
      </c>
      <c r="E55" s="3" t="s">
        <v>14</v>
      </c>
      <c r="F55" s="3">
        <v>61</v>
      </c>
      <c r="G55" s="3" t="s">
        <v>15</v>
      </c>
      <c r="H55" s="3">
        <v>126</v>
      </c>
      <c r="I55" s="3" t="s">
        <v>105</v>
      </c>
      <c r="J55" s="3">
        <v>109</v>
      </c>
      <c r="K55" s="3">
        <f t="shared" si="1"/>
        <v>296</v>
      </c>
      <c r="L55" s="2">
        <v>10</v>
      </c>
      <c r="M55" s="2">
        <v>66</v>
      </c>
      <c r="N55" s="6">
        <v>39.200000000000003</v>
      </c>
      <c r="O55" s="6">
        <v>63</v>
      </c>
      <c r="P55" s="6">
        <f t="shared" si="2"/>
        <v>178.2</v>
      </c>
      <c r="Q55" s="6">
        <f t="shared" si="4"/>
        <v>474.2</v>
      </c>
    </row>
    <row r="56" spans="1:17">
      <c r="K56" s="3"/>
      <c r="P56" s="6"/>
    </row>
    <row r="57" spans="1:17">
      <c r="A57" s="3" t="s">
        <v>10</v>
      </c>
      <c r="B57" s="3" t="s">
        <v>126</v>
      </c>
      <c r="C57" s="3" t="s">
        <v>127</v>
      </c>
      <c r="D57" s="3" t="s">
        <v>128</v>
      </c>
      <c r="E57" s="3" t="s">
        <v>14</v>
      </c>
      <c r="F57" s="3">
        <v>77</v>
      </c>
      <c r="G57" s="3" t="s">
        <v>129</v>
      </c>
      <c r="H57" s="3">
        <v>119</v>
      </c>
      <c r="I57" s="3" t="s">
        <v>23</v>
      </c>
      <c r="J57" s="3">
        <v>109</v>
      </c>
      <c r="K57" s="3">
        <f t="shared" si="1"/>
        <v>305</v>
      </c>
      <c r="L57" s="2">
        <v>40</v>
      </c>
      <c r="M57" s="2">
        <v>88</v>
      </c>
      <c r="N57" s="6">
        <v>141</v>
      </c>
      <c r="O57" s="6"/>
      <c r="P57" s="6">
        <f t="shared" si="2"/>
        <v>269</v>
      </c>
      <c r="Q57" s="6">
        <f>F57+H57+J57+L57+M57+N57</f>
        <v>574</v>
      </c>
    </row>
    <row r="58" spans="1:17">
      <c r="A58" s="3" t="s">
        <v>10</v>
      </c>
      <c r="B58" s="3" t="s">
        <v>126</v>
      </c>
      <c r="C58" s="3" t="s">
        <v>130</v>
      </c>
      <c r="D58" s="3" t="s">
        <v>131</v>
      </c>
      <c r="E58" s="3" t="s">
        <v>14</v>
      </c>
      <c r="F58" s="3">
        <v>72</v>
      </c>
      <c r="G58" s="3" t="s">
        <v>129</v>
      </c>
      <c r="H58" s="3">
        <v>124</v>
      </c>
      <c r="I58" s="3" t="s">
        <v>23</v>
      </c>
      <c r="J58" s="3">
        <v>108</v>
      </c>
      <c r="K58" s="3">
        <f t="shared" si="1"/>
        <v>304</v>
      </c>
      <c r="L58" s="2">
        <v>46</v>
      </c>
      <c r="M58" s="2">
        <v>65</v>
      </c>
      <c r="N58" s="6">
        <v>132</v>
      </c>
      <c r="O58" s="6"/>
      <c r="P58" s="6">
        <f t="shared" si="2"/>
        <v>243</v>
      </c>
      <c r="Q58" s="6">
        <f t="shared" ref="Q58:Q59" si="5">F58+H58+J58+L58+M58+N58</f>
        <v>547</v>
      </c>
    </row>
    <row r="59" spans="1:17">
      <c r="A59" s="3" t="s">
        <v>10</v>
      </c>
      <c r="B59" s="3" t="s">
        <v>126</v>
      </c>
      <c r="C59" s="3" t="s">
        <v>132</v>
      </c>
      <c r="D59" s="3" t="s">
        <v>133</v>
      </c>
      <c r="E59" s="3" t="s">
        <v>14</v>
      </c>
      <c r="F59" s="3">
        <v>57</v>
      </c>
      <c r="G59" s="3" t="s">
        <v>129</v>
      </c>
      <c r="H59" s="3">
        <v>107</v>
      </c>
      <c r="I59" s="3" t="s">
        <v>23</v>
      </c>
      <c r="J59" s="3">
        <v>132</v>
      </c>
      <c r="K59" s="3">
        <f t="shared" si="1"/>
        <v>296</v>
      </c>
      <c r="L59" s="2">
        <v>22</v>
      </c>
      <c r="M59" s="2">
        <v>82</v>
      </c>
      <c r="N59" s="6">
        <v>130</v>
      </c>
      <c r="O59" s="6"/>
      <c r="P59" s="6">
        <f t="shared" si="2"/>
        <v>234</v>
      </c>
      <c r="Q59" s="6">
        <f t="shared" si="5"/>
        <v>530</v>
      </c>
    </row>
    <row r="60" spans="1:17">
      <c r="K60" s="3"/>
      <c r="P60" s="6"/>
    </row>
    <row r="61" spans="1:17">
      <c r="A61" s="3" t="s">
        <v>134</v>
      </c>
      <c r="B61" s="3" t="s">
        <v>39</v>
      </c>
      <c r="C61" s="3" t="s">
        <v>135</v>
      </c>
      <c r="D61" s="3" t="s">
        <v>136</v>
      </c>
      <c r="E61" s="3" t="s">
        <v>137</v>
      </c>
      <c r="F61" s="3">
        <v>86</v>
      </c>
      <c r="G61" s="3" t="s">
        <v>129</v>
      </c>
      <c r="H61" s="3">
        <v>144</v>
      </c>
      <c r="I61" s="3" t="s">
        <v>138</v>
      </c>
      <c r="J61" s="3">
        <v>138</v>
      </c>
      <c r="K61" s="3">
        <f t="shared" si="1"/>
        <v>368</v>
      </c>
      <c r="L61" s="2">
        <v>35</v>
      </c>
      <c r="M61" s="2">
        <v>93</v>
      </c>
      <c r="N61" s="6">
        <v>46</v>
      </c>
      <c r="O61" s="6">
        <v>62</v>
      </c>
      <c r="P61" s="6">
        <f t="shared" si="2"/>
        <v>236</v>
      </c>
      <c r="Q61" s="6">
        <f t="shared" ref="Q61:Q91" si="6">F61+H61+J61+L61+M61+N61+O61</f>
        <v>604</v>
      </c>
    </row>
    <row r="62" spans="1:17">
      <c r="A62" s="3" t="s">
        <v>134</v>
      </c>
      <c r="B62" s="3" t="s">
        <v>39</v>
      </c>
      <c r="C62" s="3" t="s">
        <v>143</v>
      </c>
      <c r="D62" s="3" t="s">
        <v>144</v>
      </c>
      <c r="E62" s="3" t="s">
        <v>137</v>
      </c>
      <c r="F62" s="3">
        <v>69</v>
      </c>
      <c r="G62" s="3" t="s">
        <v>129</v>
      </c>
      <c r="H62" s="3">
        <v>124</v>
      </c>
      <c r="I62" s="3" t="s">
        <v>138</v>
      </c>
      <c r="J62" s="3">
        <v>135</v>
      </c>
      <c r="K62" s="3">
        <f t="shared" si="1"/>
        <v>328</v>
      </c>
      <c r="L62" s="2">
        <v>27</v>
      </c>
      <c r="M62" s="2">
        <v>90</v>
      </c>
      <c r="N62" s="6">
        <v>43</v>
      </c>
      <c r="O62" s="6">
        <v>90</v>
      </c>
      <c r="P62" s="6">
        <f t="shared" si="2"/>
        <v>250</v>
      </c>
      <c r="Q62" s="6">
        <f t="shared" si="6"/>
        <v>578</v>
      </c>
    </row>
    <row r="63" spans="1:17">
      <c r="A63" s="3" t="s">
        <v>134</v>
      </c>
      <c r="B63" s="3" t="s">
        <v>39</v>
      </c>
      <c r="C63" s="3" t="s">
        <v>157</v>
      </c>
      <c r="D63" s="3" t="s">
        <v>158</v>
      </c>
      <c r="E63" s="3" t="s">
        <v>137</v>
      </c>
      <c r="F63" s="3">
        <v>77</v>
      </c>
      <c r="G63" s="3" t="s">
        <v>129</v>
      </c>
      <c r="H63" s="3">
        <v>97</v>
      </c>
      <c r="I63" s="3" t="s">
        <v>138</v>
      </c>
      <c r="J63" s="3">
        <v>130</v>
      </c>
      <c r="K63" s="3">
        <f t="shared" si="1"/>
        <v>304</v>
      </c>
      <c r="L63" s="2">
        <v>40</v>
      </c>
      <c r="M63" s="2">
        <v>87</v>
      </c>
      <c r="N63" s="6">
        <v>42</v>
      </c>
      <c r="O63" s="6">
        <v>96</v>
      </c>
      <c r="P63" s="6">
        <f t="shared" si="2"/>
        <v>265</v>
      </c>
      <c r="Q63" s="6">
        <f t="shared" si="6"/>
        <v>569</v>
      </c>
    </row>
    <row r="64" spans="1:17">
      <c r="A64" s="3" t="s">
        <v>134</v>
      </c>
      <c r="B64" s="3" t="s">
        <v>39</v>
      </c>
      <c r="C64" s="3" t="s">
        <v>145</v>
      </c>
      <c r="D64" s="3" t="s">
        <v>146</v>
      </c>
      <c r="E64" s="3" t="s">
        <v>137</v>
      </c>
      <c r="F64" s="3">
        <v>68</v>
      </c>
      <c r="G64" s="3" t="s">
        <v>129</v>
      </c>
      <c r="H64" s="3">
        <v>121</v>
      </c>
      <c r="I64" s="3" t="s">
        <v>138</v>
      </c>
      <c r="J64" s="3">
        <v>140</v>
      </c>
      <c r="K64" s="3">
        <f t="shared" si="1"/>
        <v>329</v>
      </c>
      <c r="L64" s="2">
        <v>18</v>
      </c>
      <c r="M64" s="2">
        <v>90</v>
      </c>
      <c r="N64" s="6">
        <v>44</v>
      </c>
      <c r="O64" s="6">
        <v>80</v>
      </c>
      <c r="P64" s="6">
        <f t="shared" si="2"/>
        <v>232</v>
      </c>
      <c r="Q64" s="6">
        <f t="shared" si="6"/>
        <v>561</v>
      </c>
    </row>
    <row r="65" spans="1:17">
      <c r="A65" s="3" t="s">
        <v>134</v>
      </c>
      <c r="B65" s="3" t="s">
        <v>39</v>
      </c>
      <c r="C65" s="3" t="s">
        <v>163</v>
      </c>
      <c r="D65" s="3" t="s">
        <v>164</v>
      </c>
      <c r="E65" s="3" t="s">
        <v>137</v>
      </c>
      <c r="F65" s="3">
        <v>78</v>
      </c>
      <c r="G65" s="3" t="s">
        <v>129</v>
      </c>
      <c r="H65" s="3">
        <v>97</v>
      </c>
      <c r="I65" s="3" t="s">
        <v>138</v>
      </c>
      <c r="J65" s="3">
        <v>129</v>
      </c>
      <c r="K65" s="3">
        <f t="shared" si="1"/>
        <v>304</v>
      </c>
      <c r="L65" s="2">
        <v>42</v>
      </c>
      <c r="M65" s="2">
        <v>75</v>
      </c>
      <c r="N65" s="6">
        <v>47.8</v>
      </c>
      <c r="O65" s="6">
        <v>87</v>
      </c>
      <c r="P65" s="6">
        <f t="shared" si="2"/>
        <v>251.8</v>
      </c>
      <c r="Q65" s="6">
        <f t="shared" si="6"/>
        <v>555.79999999999995</v>
      </c>
    </row>
    <row r="66" spans="1:17">
      <c r="A66" s="3" t="s">
        <v>134</v>
      </c>
      <c r="B66" s="3" t="s">
        <v>39</v>
      </c>
      <c r="C66" s="3" t="s">
        <v>173</v>
      </c>
      <c r="D66" s="3" t="s">
        <v>174</v>
      </c>
      <c r="E66" s="3" t="s">
        <v>137</v>
      </c>
      <c r="F66" s="3">
        <v>69</v>
      </c>
      <c r="G66" s="3" t="s">
        <v>129</v>
      </c>
      <c r="H66" s="3">
        <v>110</v>
      </c>
      <c r="I66" s="3" t="s">
        <v>138</v>
      </c>
      <c r="J66" s="3">
        <v>122</v>
      </c>
      <c r="K66" s="3">
        <f t="shared" si="1"/>
        <v>301</v>
      </c>
      <c r="L66" s="2">
        <v>30</v>
      </c>
      <c r="M66" s="2">
        <v>80</v>
      </c>
      <c r="N66" s="6">
        <v>39</v>
      </c>
      <c r="O66" s="6">
        <v>97</v>
      </c>
      <c r="P66" s="6">
        <f t="shared" si="2"/>
        <v>246</v>
      </c>
      <c r="Q66" s="6">
        <f t="shared" si="6"/>
        <v>547</v>
      </c>
    </row>
    <row r="67" spans="1:17">
      <c r="A67" s="3" t="s">
        <v>134</v>
      </c>
      <c r="B67" s="3" t="s">
        <v>39</v>
      </c>
      <c r="C67" s="3" t="s">
        <v>171</v>
      </c>
      <c r="D67" s="3" t="s">
        <v>172</v>
      </c>
      <c r="E67" s="3" t="s">
        <v>137</v>
      </c>
      <c r="F67" s="3">
        <v>78</v>
      </c>
      <c r="G67" s="3" t="s">
        <v>129</v>
      </c>
      <c r="H67" s="3">
        <v>91</v>
      </c>
      <c r="I67" s="3" t="s">
        <v>138</v>
      </c>
      <c r="J67" s="3">
        <v>130</v>
      </c>
      <c r="K67" s="3">
        <f t="shared" si="1"/>
        <v>299</v>
      </c>
      <c r="L67" s="2">
        <v>40</v>
      </c>
      <c r="M67" s="2">
        <v>86</v>
      </c>
      <c r="N67" s="6">
        <v>35.5</v>
      </c>
      <c r="O67" s="6">
        <v>86</v>
      </c>
      <c r="P67" s="6">
        <f t="shared" si="2"/>
        <v>247.5</v>
      </c>
      <c r="Q67" s="6">
        <f t="shared" si="6"/>
        <v>546.5</v>
      </c>
    </row>
    <row r="68" spans="1:17">
      <c r="A68" s="3" t="s">
        <v>134</v>
      </c>
      <c r="B68" s="3" t="s">
        <v>39</v>
      </c>
      <c r="C68" s="3" t="s">
        <v>153</v>
      </c>
      <c r="D68" s="3" t="s">
        <v>154</v>
      </c>
      <c r="E68" s="3" t="s">
        <v>137</v>
      </c>
      <c r="F68" s="3">
        <v>66</v>
      </c>
      <c r="G68" s="3" t="s">
        <v>129</v>
      </c>
      <c r="H68" s="3">
        <v>103</v>
      </c>
      <c r="I68" s="3" t="s">
        <v>138</v>
      </c>
      <c r="J68" s="3">
        <v>139</v>
      </c>
      <c r="K68" s="3">
        <f t="shared" ref="K68:K100" si="7">F68+H68+J68</f>
        <v>308</v>
      </c>
      <c r="L68" s="2">
        <v>28</v>
      </c>
      <c r="M68" s="2">
        <v>83</v>
      </c>
      <c r="N68" s="6">
        <v>39.799999999999997</v>
      </c>
      <c r="O68" s="6">
        <v>86</v>
      </c>
      <c r="P68" s="6">
        <f t="shared" ref="P68:P100" si="8">L68+M68+N68+O68</f>
        <v>236.8</v>
      </c>
      <c r="Q68" s="6">
        <f t="shared" si="6"/>
        <v>544.79999999999995</v>
      </c>
    </row>
    <row r="69" spans="1:17">
      <c r="A69" s="3" t="s">
        <v>134</v>
      </c>
      <c r="B69" s="3" t="s">
        <v>39</v>
      </c>
      <c r="C69" s="3" t="s">
        <v>149</v>
      </c>
      <c r="D69" s="3" t="s">
        <v>150</v>
      </c>
      <c r="E69" s="3" t="s">
        <v>137</v>
      </c>
      <c r="F69" s="3">
        <v>78</v>
      </c>
      <c r="G69" s="3" t="s">
        <v>129</v>
      </c>
      <c r="H69" s="3">
        <v>120</v>
      </c>
      <c r="I69" s="3" t="s">
        <v>138</v>
      </c>
      <c r="J69" s="3">
        <v>126</v>
      </c>
      <c r="K69" s="3">
        <f t="shared" si="7"/>
        <v>324</v>
      </c>
      <c r="L69" s="2">
        <v>29</v>
      </c>
      <c r="M69" s="2">
        <v>78</v>
      </c>
      <c r="N69" s="6">
        <v>40</v>
      </c>
      <c r="O69" s="6">
        <v>72</v>
      </c>
      <c r="P69" s="6">
        <f t="shared" si="8"/>
        <v>219</v>
      </c>
      <c r="Q69" s="6">
        <f t="shared" si="6"/>
        <v>543</v>
      </c>
    </row>
    <row r="70" spans="1:17">
      <c r="A70" s="3" t="s">
        <v>134</v>
      </c>
      <c r="B70" s="3" t="s">
        <v>39</v>
      </c>
      <c r="C70" s="3" t="s">
        <v>179</v>
      </c>
      <c r="D70" s="3" t="s">
        <v>180</v>
      </c>
      <c r="E70" s="3" t="s">
        <v>137</v>
      </c>
      <c r="F70" s="3">
        <v>77</v>
      </c>
      <c r="G70" s="3" t="s">
        <v>129</v>
      </c>
      <c r="H70" s="3">
        <v>99</v>
      </c>
      <c r="I70" s="3" t="s">
        <v>138</v>
      </c>
      <c r="J70" s="3">
        <v>122</v>
      </c>
      <c r="K70" s="3">
        <f t="shared" si="7"/>
        <v>298</v>
      </c>
      <c r="L70" s="2">
        <v>28</v>
      </c>
      <c r="M70" s="2">
        <v>84</v>
      </c>
      <c r="N70" s="6">
        <v>46.3</v>
      </c>
      <c r="O70" s="6">
        <v>86</v>
      </c>
      <c r="P70" s="6">
        <f t="shared" si="8"/>
        <v>244.3</v>
      </c>
      <c r="Q70" s="6">
        <f t="shared" si="6"/>
        <v>542.29999999999995</v>
      </c>
    </row>
    <row r="71" spans="1:17">
      <c r="A71" s="3" t="s">
        <v>134</v>
      </c>
      <c r="B71" s="3" t="s">
        <v>24</v>
      </c>
      <c r="C71" s="3" t="s">
        <v>210</v>
      </c>
      <c r="D71" s="3" t="s">
        <v>211</v>
      </c>
      <c r="E71" s="3" t="s">
        <v>137</v>
      </c>
      <c r="F71" s="3">
        <v>70</v>
      </c>
      <c r="G71" s="3" t="s">
        <v>129</v>
      </c>
      <c r="H71" s="3">
        <v>114</v>
      </c>
      <c r="I71" s="3" t="s">
        <v>138</v>
      </c>
      <c r="J71" s="3">
        <v>124</v>
      </c>
      <c r="K71" s="3">
        <f t="shared" si="7"/>
        <v>308</v>
      </c>
      <c r="L71" s="2">
        <v>17</v>
      </c>
      <c r="M71" s="2">
        <v>88</v>
      </c>
      <c r="N71" s="6">
        <v>39.299999999999997</v>
      </c>
      <c r="O71" s="6">
        <v>89</v>
      </c>
      <c r="P71" s="6">
        <f t="shared" si="8"/>
        <v>233.3</v>
      </c>
      <c r="Q71" s="6">
        <f t="shared" si="6"/>
        <v>541.29999999999995</v>
      </c>
    </row>
    <row r="72" spans="1:17">
      <c r="A72" s="3" t="s">
        <v>134</v>
      </c>
      <c r="B72" s="3" t="s">
        <v>39</v>
      </c>
      <c r="C72" s="3" t="s">
        <v>141</v>
      </c>
      <c r="D72" s="3" t="s">
        <v>142</v>
      </c>
      <c r="E72" s="3" t="s">
        <v>137</v>
      </c>
      <c r="F72" s="3">
        <v>84</v>
      </c>
      <c r="G72" s="3" t="s">
        <v>129</v>
      </c>
      <c r="H72" s="3">
        <v>106</v>
      </c>
      <c r="I72" s="3" t="s">
        <v>138</v>
      </c>
      <c r="J72" s="3">
        <v>136</v>
      </c>
      <c r="K72" s="3">
        <f t="shared" si="7"/>
        <v>326</v>
      </c>
      <c r="L72" s="2">
        <v>27</v>
      </c>
      <c r="M72" s="2">
        <v>66</v>
      </c>
      <c r="N72" s="6">
        <v>44.3</v>
      </c>
      <c r="O72" s="6">
        <v>76</v>
      </c>
      <c r="P72" s="6">
        <f t="shared" si="8"/>
        <v>213.3</v>
      </c>
      <c r="Q72" s="6">
        <f t="shared" si="6"/>
        <v>539.29999999999995</v>
      </c>
    </row>
    <row r="73" spans="1:17">
      <c r="A73" s="3" t="s">
        <v>134</v>
      </c>
      <c r="B73" s="3" t="s">
        <v>39</v>
      </c>
      <c r="C73" s="3" t="s">
        <v>139</v>
      </c>
      <c r="D73" s="3" t="s">
        <v>140</v>
      </c>
      <c r="E73" s="3" t="s">
        <v>137</v>
      </c>
      <c r="F73" s="3">
        <v>78</v>
      </c>
      <c r="G73" s="3" t="s">
        <v>129</v>
      </c>
      <c r="H73" s="3">
        <v>120</v>
      </c>
      <c r="I73" s="3" t="s">
        <v>138</v>
      </c>
      <c r="J73" s="3">
        <v>128</v>
      </c>
      <c r="K73" s="3">
        <f t="shared" si="7"/>
        <v>326</v>
      </c>
      <c r="L73" s="2">
        <v>25</v>
      </c>
      <c r="M73" s="2">
        <v>67</v>
      </c>
      <c r="N73" s="6">
        <v>41.1</v>
      </c>
      <c r="O73" s="6">
        <v>78</v>
      </c>
      <c r="P73" s="6">
        <f t="shared" si="8"/>
        <v>211.1</v>
      </c>
      <c r="Q73" s="6">
        <f t="shared" si="6"/>
        <v>537.1</v>
      </c>
    </row>
    <row r="74" spans="1:17">
      <c r="A74" s="3" t="s">
        <v>134</v>
      </c>
      <c r="B74" s="3" t="s">
        <v>39</v>
      </c>
      <c r="C74" s="3" t="s">
        <v>159</v>
      </c>
      <c r="D74" s="3" t="s">
        <v>160</v>
      </c>
      <c r="E74" s="3" t="s">
        <v>137</v>
      </c>
      <c r="F74" s="3">
        <v>67</v>
      </c>
      <c r="G74" s="3" t="s">
        <v>129</v>
      </c>
      <c r="H74" s="3">
        <v>116</v>
      </c>
      <c r="I74" s="3" t="s">
        <v>138</v>
      </c>
      <c r="J74" s="3">
        <v>125</v>
      </c>
      <c r="K74" s="3">
        <f t="shared" si="7"/>
        <v>308</v>
      </c>
      <c r="L74" s="2">
        <v>30</v>
      </c>
      <c r="M74" s="2">
        <v>82</v>
      </c>
      <c r="N74" s="6">
        <v>40</v>
      </c>
      <c r="O74" s="6">
        <v>77</v>
      </c>
      <c r="P74" s="6">
        <f t="shared" si="8"/>
        <v>229</v>
      </c>
      <c r="Q74" s="6">
        <f t="shared" si="6"/>
        <v>537</v>
      </c>
    </row>
    <row r="75" spans="1:17">
      <c r="A75" s="3" t="s">
        <v>134</v>
      </c>
      <c r="B75" s="3" t="s">
        <v>39</v>
      </c>
      <c r="C75" s="3" t="s">
        <v>193</v>
      </c>
      <c r="D75" s="3" t="s">
        <v>194</v>
      </c>
      <c r="E75" s="3" t="s">
        <v>137</v>
      </c>
      <c r="F75" s="3">
        <v>76</v>
      </c>
      <c r="G75" s="3" t="s">
        <v>129</v>
      </c>
      <c r="H75" s="3">
        <v>97</v>
      </c>
      <c r="I75" s="3" t="s">
        <v>138</v>
      </c>
      <c r="J75" s="3">
        <v>115</v>
      </c>
      <c r="K75" s="3">
        <f t="shared" si="7"/>
        <v>288</v>
      </c>
      <c r="L75" s="2">
        <v>39</v>
      </c>
      <c r="M75" s="2">
        <v>80</v>
      </c>
      <c r="N75" s="6">
        <v>38</v>
      </c>
      <c r="O75" s="6">
        <v>88</v>
      </c>
      <c r="P75" s="6">
        <f t="shared" si="8"/>
        <v>245</v>
      </c>
      <c r="Q75" s="6">
        <f t="shared" si="6"/>
        <v>533</v>
      </c>
    </row>
    <row r="76" spans="1:17">
      <c r="A76" s="3" t="s">
        <v>134</v>
      </c>
      <c r="B76" s="3" t="s">
        <v>39</v>
      </c>
      <c r="C76" s="3" t="s">
        <v>161</v>
      </c>
      <c r="D76" s="3" t="s">
        <v>162</v>
      </c>
      <c r="E76" s="3" t="s">
        <v>137</v>
      </c>
      <c r="F76" s="3">
        <v>78</v>
      </c>
      <c r="G76" s="3" t="s">
        <v>129</v>
      </c>
      <c r="H76" s="3">
        <v>111</v>
      </c>
      <c r="I76" s="3" t="s">
        <v>138</v>
      </c>
      <c r="J76" s="3">
        <v>122</v>
      </c>
      <c r="K76" s="3">
        <f t="shared" si="7"/>
        <v>311</v>
      </c>
      <c r="L76" s="2">
        <v>24</v>
      </c>
      <c r="M76" s="2">
        <v>80</v>
      </c>
      <c r="N76" s="6">
        <v>41.3</v>
      </c>
      <c r="O76" s="6">
        <v>73</v>
      </c>
      <c r="P76" s="6">
        <f t="shared" si="8"/>
        <v>218.3</v>
      </c>
      <c r="Q76" s="6">
        <f t="shared" si="6"/>
        <v>529.29999999999995</v>
      </c>
    </row>
    <row r="77" spans="1:17">
      <c r="A77" s="3" t="s">
        <v>134</v>
      </c>
      <c r="B77" s="3" t="s">
        <v>39</v>
      </c>
      <c r="C77" s="3" t="s">
        <v>169</v>
      </c>
      <c r="D77" s="3" t="s">
        <v>170</v>
      </c>
      <c r="E77" s="3" t="s">
        <v>137</v>
      </c>
      <c r="F77" s="3">
        <v>80</v>
      </c>
      <c r="G77" s="3" t="s">
        <v>129</v>
      </c>
      <c r="H77" s="3">
        <v>101</v>
      </c>
      <c r="I77" s="3" t="s">
        <v>138</v>
      </c>
      <c r="J77" s="3">
        <v>121</v>
      </c>
      <c r="K77" s="3">
        <f t="shared" si="7"/>
        <v>302</v>
      </c>
      <c r="L77" s="2">
        <v>32</v>
      </c>
      <c r="M77" s="2">
        <v>88</v>
      </c>
      <c r="N77" s="6">
        <v>41.8</v>
      </c>
      <c r="O77" s="6">
        <v>62</v>
      </c>
      <c r="P77" s="6">
        <f t="shared" si="8"/>
        <v>223.8</v>
      </c>
      <c r="Q77" s="6">
        <f t="shared" si="6"/>
        <v>525.79999999999995</v>
      </c>
    </row>
    <row r="78" spans="1:17">
      <c r="A78" s="3" t="s">
        <v>134</v>
      </c>
      <c r="B78" s="3" t="s">
        <v>39</v>
      </c>
      <c r="C78" s="3" t="s">
        <v>151</v>
      </c>
      <c r="D78" s="3" t="s">
        <v>152</v>
      </c>
      <c r="E78" s="3" t="s">
        <v>137</v>
      </c>
      <c r="F78" s="3">
        <v>74</v>
      </c>
      <c r="G78" s="3" t="s">
        <v>129</v>
      </c>
      <c r="H78" s="3">
        <v>123</v>
      </c>
      <c r="I78" s="3" t="s">
        <v>138</v>
      </c>
      <c r="J78" s="3">
        <v>122</v>
      </c>
      <c r="K78" s="3">
        <f t="shared" si="7"/>
        <v>319</v>
      </c>
      <c r="L78" s="2">
        <v>26</v>
      </c>
      <c r="M78" s="2">
        <v>68</v>
      </c>
      <c r="N78" s="6">
        <v>43</v>
      </c>
      <c r="O78" s="6">
        <v>68</v>
      </c>
      <c r="P78" s="6">
        <f t="shared" si="8"/>
        <v>205</v>
      </c>
      <c r="Q78" s="6">
        <f t="shared" si="6"/>
        <v>524</v>
      </c>
    </row>
    <row r="79" spans="1:17">
      <c r="A79" s="3" t="s">
        <v>134</v>
      </c>
      <c r="B79" s="3" t="s">
        <v>11</v>
      </c>
      <c r="C79" s="3" t="s">
        <v>214</v>
      </c>
      <c r="D79" s="3" t="s">
        <v>215</v>
      </c>
      <c r="E79" s="3" t="s">
        <v>137</v>
      </c>
      <c r="F79" s="3">
        <v>74</v>
      </c>
      <c r="G79" s="3" t="s">
        <v>129</v>
      </c>
      <c r="H79" s="3">
        <v>119</v>
      </c>
      <c r="I79" s="3" t="s">
        <v>138</v>
      </c>
      <c r="J79" s="3">
        <v>120</v>
      </c>
      <c r="K79" s="3">
        <f t="shared" si="7"/>
        <v>313</v>
      </c>
      <c r="L79" s="2">
        <v>26</v>
      </c>
      <c r="M79" s="2">
        <v>70</v>
      </c>
      <c r="N79" s="6">
        <v>39</v>
      </c>
      <c r="O79" s="6">
        <v>74</v>
      </c>
      <c r="P79" s="6">
        <f t="shared" si="8"/>
        <v>209</v>
      </c>
      <c r="Q79" s="6">
        <f t="shared" si="6"/>
        <v>522</v>
      </c>
    </row>
    <row r="80" spans="1:17">
      <c r="A80" s="3" t="s">
        <v>134</v>
      </c>
      <c r="B80" s="3" t="s">
        <v>39</v>
      </c>
      <c r="C80" s="3" t="s">
        <v>155</v>
      </c>
      <c r="D80" s="3" t="s">
        <v>156</v>
      </c>
      <c r="E80" s="3" t="s">
        <v>137</v>
      </c>
      <c r="F80" s="3">
        <v>60</v>
      </c>
      <c r="G80" s="3" t="s">
        <v>129</v>
      </c>
      <c r="H80" s="3">
        <v>114</v>
      </c>
      <c r="I80" s="3" t="s">
        <v>138</v>
      </c>
      <c r="J80" s="3">
        <v>134</v>
      </c>
      <c r="K80" s="3">
        <f t="shared" si="7"/>
        <v>308</v>
      </c>
      <c r="L80" s="2">
        <v>26</v>
      </c>
      <c r="M80" s="2">
        <v>82</v>
      </c>
      <c r="N80" s="6">
        <v>39.200000000000003</v>
      </c>
      <c r="O80" s="6">
        <v>62</v>
      </c>
      <c r="P80" s="6">
        <f t="shared" si="8"/>
        <v>209.2</v>
      </c>
      <c r="Q80" s="6">
        <f t="shared" si="6"/>
        <v>517.20000000000005</v>
      </c>
    </row>
    <row r="81" spans="1:17">
      <c r="A81" s="3" t="s">
        <v>134</v>
      </c>
      <c r="B81" s="3" t="s">
        <v>39</v>
      </c>
      <c r="C81" s="3" t="s">
        <v>165</v>
      </c>
      <c r="D81" s="3" t="s">
        <v>166</v>
      </c>
      <c r="E81" s="3" t="s">
        <v>137</v>
      </c>
      <c r="F81" s="3">
        <v>66</v>
      </c>
      <c r="G81" s="3" t="s">
        <v>129</v>
      </c>
      <c r="H81" s="3">
        <v>100</v>
      </c>
      <c r="I81" s="3" t="s">
        <v>138</v>
      </c>
      <c r="J81" s="3">
        <v>138</v>
      </c>
      <c r="K81" s="3">
        <f t="shared" si="7"/>
        <v>304</v>
      </c>
      <c r="L81" s="2">
        <v>28</v>
      </c>
      <c r="M81" s="2">
        <v>89</v>
      </c>
      <c r="N81" s="6">
        <v>35</v>
      </c>
      <c r="O81" s="6">
        <v>61</v>
      </c>
      <c r="P81" s="6">
        <f t="shared" si="8"/>
        <v>213</v>
      </c>
      <c r="Q81" s="6">
        <f t="shared" si="6"/>
        <v>517</v>
      </c>
    </row>
    <row r="82" spans="1:17">
      <c r="A82" s="3" t="s">
        <v>134</v>
      </c>
      <c r="B82" s="3" t="s">
        <v>39</v>
      </c>
      <c r="C82" s="3" t="s">
        <v>187</v>
      </c>
      <c r="D82" s="3" t="s">
        <v>188</v>
      </c>
      <c r="E82" s="3" t="s">
        <v>137</v>
      </c>
      <c r="F82" s="3">
        <v>65</v>
      </c>
      <c r="G82" s="3" t="s">
        <v>129</v>
      </c>
      <c r="H82" s="3">
        <v>97</v>
      </c>
      <c r="I82" s="3" t="s">
        <v>138</v>
      </c>
      <c r="J82" s="3">
        <v>129</v>
      </c>
      <c r="K82" s="3">
        <f t="shared" si="7"/>
        <v>291</v>
      </c>
      <c r="L82" s="2">
        <v>20</v>
      </c>
      <c r="M82" s="2">
        <v>79</v>
      </c>
      <c r="N82" s="6">
        <v>38</v>
      </c>
      <c r="O82" s="6">
        <v>86</v>
      </c>
      <c r="P82" s="6">
        <f t="shared" si="8"/>
        <v>223</v>
      </c>
      <c r="Q82" s="6">
        <f t="shared" si="6"/>
        <v>514</v>
      </c>
    </row>
    <row r="83" spans="1:17">
      <c r="A83" s="3" t="s">
        <v>134</v>
      </c>
      <c r="B83" s="3" t="s">
        <v>39</v>
      </c>
      <c r="C83" s="3" t="s">
        <v>189</v>
      </c>
      <c r="D83" s="3" t="s">
        <v>190</v>
      </c>
      <c r="E83" s="3" t="s">
        <v>137</v>
      </c>
      <c r="F83" s="3">
        <v>71</v>
      </c>
      <c r="G83" s="3" t="s">
        <v>129</v>
      </c>
      <c r="H83" s="3">
        <v>105</v>
      </c>
      <c r="I83" s="3" t="s">
        <v>138</v>
      </c>
      <c r="J83" s="3">
        <v>124</v>
      </c>
      <c r="K83" s="3">
        <f t="shared" si="7"/>
        <v>300</v>
      </c>
      <c r="L83" s="2">
        <v>21</v>
      </c>
      <c r="M83" s="2">
        <v>85</v>
      </c>
      <c r="N83" s="6">
        <v>45</v>
      </c>
      <c r="O83" s="6">
        <v>63</v>
      </c>
      <c r="P83" s="6">
        <f t="shared" si="8"/>
        <v>214</v>
      </c>
      <c r="Q83" s="6">
        <f t="shared" si="6"/>
        <v>514</v>
      </c>
    </row>
    <row r="84" spans="1:17">
      <c r="A84" s="3" t="s">
        <v>134</v>
      </c>
      <c r="B84" s="3" t="s">
        <v>39</v>
      </c>
      <c r="C84" s="3" t="s">
        <v>198</v>
      </c>
      <c r="D84" s="3" t="s">
        <v>199</v>
      </c>
      <c r="E84" s="3" t="s">
        <v>137</v>
      </c>
      <c r="F84" s="3">
        <v>66</v>
      </c>
      <c r="G84" s="3" t="s">
        <v>129</v>
      </c>
      <c r="H84" s="3">
        <v>97</v>
      </c>
      <c r="I84" s="3" t="s">
        <v>138</v>
      </c>
      <c r="J84" s="3">
        <v>128</v>
      </c>
      <c r="K84" s="3">
        <f t="shared" si="7"/>
        <v>291</v>
      </c>
      <c r="L84" s="2">
        <v>23</v>
      </c>
      <c r="M84" s="2">
        <v>88</v>
      </c>
      <c r="N84" s="6">
        <v>36.299999999999997</v>
      </c>
      <c r="O84" s="6">
        <v>73</v>
      </c>
      <c r="P84" s="6">
        <f t="shared" si="8"/>
        <v>220.3</v>
      </c>
      <c r="Q84" s="6">
        <f t="shared" si="6"/>
        <v>511.3</v>
      </c>
    </row>
    <row r="85" spans="1:17">
      <c r="A85" s="3" t="s">
        <v>134</v>
      </c>
      <c r="B85" s="3" t="s">
        <v>24</v>
      </c>
      <c r="C85" s="3" t="s">
        <v>212</v>
      </c>
      <c r="D85" s="3" t="s">
        <v>213</v>
      </c>
      <c r="E85" s="3" t="s">
        <v>137</v>
      </c>
      <c r="F85" s="3">
        <v>66</v>
      </c>
      <c r="G85" s="3" t="s">
        <v>129</v>
      </c>
      <c r="H85" s="3">
        <v>107</v>
      </c>
      <c r="I85" s="3" t="s">
        <v>138</v>
      </c>
      <c r="J85" s="3">
        <v>121</v>
      </c>
      <c r="K85" s="3">
        <f t="shared" si="7"/>
        <v>294</v>
      </c>
      <c r="L85" s="2">
        <v>20</v>
      </c>
      <c r="M85" s="2">
        <v>80</v>
      </c>
      <c r="N85" s="6">
        <v>43.2</v>
      </c>
      <c r="O85" s="6">
        <v>74</v>
      </c>
      <c r="P85" s="6">
        <f t="shared" si="8"/>
        <v>217.2</v>
      </c>
      <c r="Q85" s="6">
        <f t="shared" si="6"/>
        <v>511.2</v>
      </c>
    </row>
    <row r="86" spans="1:17">
      <c r="A86" s="3" t="s">
        <v>134</v>
      </c>
      <c r="B86" s="3" t="s">
        <v>39</v>
      </c>
      <c r="C86" s="3" t="s">
        <v>191</v>
      </c>
      <c r="D86" s="3" t="s">
        <v>192</v>
      </c>
      <c r="E86" s="3" t="s">
        <v>137</v>
      </c>
      <c r="F86" s="3">
        <v>85</v>
      </c>
      <c r="G86" s="3" t="s">
        <v>129</v>
      </c>
      <c r="H86" s="3">
        <v>80</v>
      </c>
      <c r="I86" s="3" t="s">
        <v>138</v>
      </c>
      <c r="J86" s="3">
        <v>129</v>
      </c>
      <c r="K86" s="3">
        <f t="shared" si="7"/>
        <v>294</v>
      </c>
      <c r="L86" s="2">
        <v>30</v>
      </c>
      <c r="M86" s="2">
        <v>70</v>
      </c>
      <c r="N86" s="6">
        <v>44.6</v>
      </c>
      <c r="O86" s="6">
        <v>71</v>
      </c>
      <c r="P86" s="6">
        <f t="shared" si="8"/>
        <v>215.6</v>
      </c>
      <c r="Q86" s="6">
        <f t="shared" si="6"/>
        <v>509.6</v>
      </c>
    </row>
    <row r="87" spans="1:17">
      <c r="A87" s="3" t="s">
        <v>134</v>
      </c>
      <c r="B87" s="3" t="s">
        <v>39</v>
      </c>
      <c r="C87" s="3" t="s">
        <v>185</v>
      </c>
      <c r="D87" s="3" t="s">
        <v>186</v>
      </c>
      <c r="E87" s="3" t="s">
        <v>137</v>
      </c>
      <c r="F87" s="3">
        <v>68</v>
      </c>
      <c r="G87" s="3" t="s">
        <v>129</v>
      </c>
      <c r="H87" s="3">
        <v>93</v>
      </c>
      <c r="I87" s="3" t="s">
        <v>138</v>
      </c>
      <c r="J87" s="3">
        <v>136</v>
      </c>
      <c r="K87" s="3">
        <f t="shared" si="7"/>
        <v>297</v>
      </c>
      <c r="L87" s="2">
        <v>30</v>
      </c>
      <c r="M87" s="2">
        <v>65</v>
      </c>
      <c r="N87" s="6">
        <v>38.700000000000003</v>
      </c>
      <c r="O87" s="6">
        <v>78</v>
      </c>
      <c r="P87" s="6">
        <f t="shared" si="8"/>
        <v>211.7</v>
      </c>
      <c r="Q87" s="6">
        <f t="shared" si="6"/>
        <v>508.7</v>
      </c>
    </row>
    <row r="88" spans="1:17">
      <c r="A88" s="3" t="s">
        <v>134</v>
      </c>
      <c r="B88" s="3" t="s">
        <v>39</v>
      </c>
      <c r="C88" s="3" t="s">
        <v>167</v>
      </c>
      <c r="D88" s="3" t="s">
        <v>168</v>
      </c>
      <c r="E88" s="3" t="s">
        <v>137</v>
      </c>
      <c r="F88" s="3">
        <v>74</v>
      </c>
      <c r="G88" s="3" t="s">
        <v>129</v>
      </c>
      <c r="H88" s="3">
        <v>104</v>
      </c>
      <c r="I88" s="3" t="s">
        <v>138</v>
      </c>
      <c r="J88" s="3">
        <v>122</v>
      </c>
      <c r="K88" s="3">
        <f t="shared" si="7"/>
        <v>300</v>
      </c>
      <c r="L88" s="2">
        <v>25</v>
      </c>
      <c r="M88" s="2">
        <v>62</v>
      </c>
      <c r="N88" s="6">
        <v>45</v>
      </c>
      <c r="O88" s="6">
        <v>76</v>
      </c>
      <c r="P88" s="6">
        <f t="shared" si="8"/>
        <v>208</v>
      </c>
      <c r="Q88" s="6">
        <f t="shared" si="6"/>
        <v>508</v>
      </c>
    </row>
    <row r="89" spans="1:17">
      <c r="A89" s="3" t="s">
        <v>134</v>
      </c>
      <c r="B89" s="3" t="s">
        <v>39</v>
      </c>
      <c r="C89" s="3" t="s">
        <v>181</v>
      </c>
      <c r="D89" s="3" t="s">
        <v>182</v>
      </c>
      <c r="E89" s="3" t="s">
        <v>137</v>
      </c>
      <c r="F89" s="3">
        <v>82</v>
      </c>
      <c r="G89" s="3" t="s">
        <v>129</v>
      </c>
      <c r="H89" s="3">
        <v>89</v>
      </c>
      <c r="I89" s="3" t="s">
        <v>138</v>
      </c>
      <c r="J89" s="3">
        <v>125</v>
      </c>
      <c r="K89" s="3">
        <f t="shared" si="7"/>
        <v>296</v>
      </c>
      <c r="L89" s="2">
        <v>31</v>
      </c>
      <c r="M89" s="2">
        <v>70</v>
      </c>
      <c r="N89" s="6">
        <v>40</v>
      </c>
      <c r="O89" s="6">
        <v>70</v>
      </c>
      <c r="P89" s="6">
        <f t="shared" si="8"/>
        <v>211</v>
      </c>
      <c r="Q89" s="6">
        <f t="shared" si="6"/>
        <v>507</v>
      </c>
    </row>
    <row r="90" spans="1:17">
      <c r="A90" s="3" t="s">
        <v>134</v>
      </c>
      <c r="B90" s="3" t="s">
        <v>39</v>
      </c>
      <c r="C90" s="3" t="s">
        <v>175</v>
      </c>
      <c r="D90" s="3" t="s">
        <v>176</v>
      </c>
      <c r="E90" s="3" t="s">
        <v>137</v>
      </c>
      <c r="F90" s="3">
        <v>70</v>
      </c>
      <c r="G90" s="3" t="s">
        <v>129</v>
      </c>
      <c r="H90" s="3">
        <v>117</v>
      </c>
      <c r="I90" s="3" t="s">
        <v>138</v>
      </c>
      <c r="J90" s="3">
        <v>120</v>
      </c>
      <c r="K90" s="3">
        <f t="shared" si="7"/>
        <v>307</v>
      </c>
      <c r="L90" s="2">
        <v>16</v>
      </c>
      <c r="M90" s="2">
        <v>62</v>
      </c>
      <c r="N90" s="6">
        <v>34</v>
      </c>
      <c r="O90" s="6">
        <v>87</v>
      </c>
      <c r="P90" s="6">
        <f t="shared" si="8"/>
        <v>199</v>
      </c>
      <c r="Q90" s="6">
        <f t="shared" si="6"/>
        <v>506</v>
      </c>
    </row>
    <row r="91" spans="1:17">
      <c r="A91" s="3" t="s">
        <v>134</v>
      </c>
      <c r="B91" s="3" t="s">
        <v>39</v>
      </c>
      <c r="C91" s="3" t="s">
        <v>183</v>
      </c>
      <c r="D91" s="3" t="s">
        <v>184</v>
      </c>
      <c r="E91" s="3" t="s">
        <v>137</v>
      </c>
      <c r="F91" s="3">
        <v>77</v>
      </c>
      <c r="G91" s="3" t="s">
        <v>129</v>
      </c>
      <c r="H91" s="3">
        <v>97</v>
      </c>
      <c r="I91" s="3" t="s">
        <v>138</v>
      </c>
      <c r="J91" s="3">
        <v>118</v>
      </c>
      <c r="K91" s="3">
        <f t="shared" si="7"/>
        <v>292</v>
      </c>
      <c r="L91" s="2">
        <v>23</v>
      </c>
      <c r="M91" s="2">
        <v>80</v>
      </c>
      <c r="N91" s="6">
        <v>39.700000000000003</v>
      </c>
      <c r="O91" s="6">
        <v>70</v>
      </c>
      <c r="P91" s="6">
        <f t="shared" si="8"/>
        <v>212.7</v>
      </c>
      <c r="Q91" s="6">
        <f t="shared" si="6"/>
        <v>504.7</v>
      </c>
    </row>
    <row r="92" spans="1:17">
      <c r="A92" s="3" t="s">
        <v>134</v>
      </c>
      <c r="B92" s="3" t="s">
        <v>39</v>
      </c>
      <c r="C92" s="3" t="s">
        <v>206</v>
      </c>
      <c r="D92" s="3" t="s">
        <v>207</v>
      </c>
      <c r="E92" s="3" t="s">
        <v>137</v>
      </c>
      <c r="F92" s="3">
        <v>62</v>
      </c>
      <c r="G92" s="3" t="s">
        <v>129</v>
      </c>
      <c r="H92" s="3">
        <v>89</v>
      </c>
      <c r="I92" s="3" t="s">
        <v>138</v>
      </c>
      <c r="J92" s="3">
        <v>133</v>
      </c>
      <c r="K92" s="3">
        <f t="shared" si="7"/>
        <v>284</v>
      </c>
      <c r="L92" s="2">
        <v>18</v>
      </c>
      <c r="M92" s="2">
        <v>65</v>
      </c>
      <c r="N92" s="6">
        <v>40</v>
      </c>
      <c r="O92" s="6">
        <v>96</v>
      </c>
      <c r="P92" s="6">
        <f t="shared" si="8"/>
        <v>219</v>
      </c>
      <c r="Q92" s="6">
        <f t="shared" ref="Q92:Q100" si="9">F92+H92+J92+L92+M92+N92+O92</f>
        <v>503</v>
      </c>
    </row>
    <row r="93" spans="1:17">
      <c r="A93" s="3" t="s">
        <v>134</v>
      </c>
      <c r="B93" s="3" t="s">
        <v>39</v>
      </c>
      <c r="C93" s="3" t="s">
        <v>202</v>
      </c>
      <c r="D93" s="3" t="s">
        <v>203</v>
      </c>
      <c r="E93" s="3" t="s">
        <v>137</v>
      </c>
      <c r="F93" s="3">
        <v>68</v>
      </c>
      <c r="G93" s="3" t="s">
        <v>129</v>
      </c>
      <c r="H93" s="3">
        <v>89</v>
      </c>
      <c r="I93" s="3" t="s">
        <v>138</v>
      </c>
      <c r="J93" s="3">
        <v>121</v>
      </c>
      <c r="K93" s="3">
        <f t="shared" si="7"/>
        <v>278</v>
      </c>
      <c r="L93" s="2">
        <v>15</v>
      </c>
      <c r="M93" s="2">
        <v>80</v>
      </c>
      <c r="N93" s="6">
        <v>38</v>
      </c>
      <c r="O93" s="6">
        <v>90</v>
      </c>
      <c r="P93" s="6">
        <f t="shared" si="8"/>
        <v>223</v>
      </c>
      <c r="Q93" s="6">
        <f t="shared" si="9"/>
        <v>501</v>
      </c>
    </row>
    <row r="94" spans="1:17">
      <c r="A94" s="3" t="s">
        <v>134</v>
      </c>
      <c r="B94" s="3" t="s">
        <v>39</v>
      </c>
      <c r="C94" s="3" t="s">
        <v>208</v>
      </c>
      <c r="D94" s="3" t="s">
        <v>209</v>
      </c>
      <c r="E94" s="3" t="s">
        <v>137</v>
      </c>
      <c r="F94" s="3">
        <v>72</v>
      </c>
      <c r="G94" s="3" t="s">
        <v>129</v>
      </c>
      <c r="H94" s="3">
        <v>93</v>
      </c>
      <c r="I94" s="3" t="s">
        <v>138</v>
      </c>
      <c r="J94" s="3">
        <v>118</v>
      </c>
      <c r="K94" s="3">
        <f t="shared" si="7"/>
        <v>283</v>
      </c>
      <c r="L94" s="2">
        <v>24</v>
      </c>
      <c r="M94" s="2">
        <v>92</v>
      </c>
      <c r="N94" s="6">
        <v>42</v>
      </c>
      <c r="O94" s="6">
        <v>60</v>
      </c>
      <c r="P94" s="6">
        <f t="shared" si="8"/>
        <v>218</v>
      </c>
      <c r="Q94" s="6">
        <f t="shared" si="9"/>
        <v>501</v>
      </c>
    </row>
    <row r="95" spans="1:17">
      <c r="A95" s="3" t="s">
        <v>134</v>
      </c>
      <c r="B95" s="3" t="s">
        <v>39</v>
      </c>
      <c r="C95" s="3" t="s">
        <v>147</v>
      </c>
      <c r="D95" s="3" t="s">
        <v>148</v>
      </c>
      <c r="E95" s="3" t="s">
        <v>137</v>
      </c>
      <c r="F95" s="3">
        <v>69</v>
      </c>
      <c r="G95" s="3" t="s">
        <v>129</v>
      </c>
      <c r="H95" s="3">
        <v>119</v>
      </c>
      <c r="I95" s="3" t="s">
        <v>138</v>
      </c>
      <c r="J95" s="3">
        <v>134</v>
      </c>
      <c r="K95" s="3">
        <f t="shared" si="7"/>
        <v>322</v>
      </c>
      <c r="L95" s="2">
        <v>10</v>
      </c>
      <c r="M95" s="2">
        <v>68</v>
      </c>
      <c r="N95" s="6">
        <v>37.799999999999997</v>
      </c>
      <c r="O95" s="6">
        <v>63</v>
      </c>
      <c r="P95" s="6">
        <f t="shared" si="8"/>
        <v>178.8</v>
      </c>
      <c r="Q95" s="6">
        <f t="shared" si="9"/>
        <v>500.8</v>
      </c>
    </row>
    <row r="96" spans="1:17">
      <c r="A96" s="3" t="s">
        <v>134</v>
      </c>
      <c r="B96" s="3" t="s">
        <v>39</v>
      </c>
      <c r="C96" s="3" t="s">
        <v>200</v>
      </c>
      <c r="D96" s="3" t="s">
        <v>201</v>
      </c>
      <c r="E96" s="3" t="s">
        <v>137</v>
      </c>
      <c r="F96" s="3">
        <v>62</v>
      </c>
      <c r="G96" s="3" t="s">
        <v>129</v>
      </c>
      <c r="H96" s="3">
        <v>100</v>
      </c>
      <c r="I96" s="3" t="s">
        <v>138</v>
      </c>
      <c r="J96" s="3">
        <v>119</v>
      </c>
      <c r="K96" s="3">
        <f t="shared" si="7"/>
        <v>281</v>
      </c>
      <c r="L96" s="2">
        <v>12</v>
      </c>
      <c r="M96" s="2">
        <v>85</v>
      </c>
      <c r="N96" s="6">
        <v>38.799999999999997</v>
      </c>
      <c r="O96" s="6">
        <v>80</v>
      </c>
      <c r="P96" s="6">
        <f t="shared" si="8"/>
        <v>215.8</v>
      </c>
      <c r="Q96" s="6">
        <f t="shared" si="9"/>
        <v>496.8</v>
      </c>
    </row>
    <row r="97" spans="1:17">
      <c r="A97" s="3" t="s">
        <v>134</v>
      </c>
      <c r="B97" s="3" t="s">
        <v>39</v>
      </c>
      <c r="C97" s="3" t="s">
        <v>204</v>
      </c>
      <c r="D97" s="3" t="s">
        <v>205</v>
      </c>
      <c r="E97" s="3" t="s">
        <v>137</v>
      </c>
      <c r="F97" s="3">
        <v>70</v>
      </c>
      <c r="G97" s="3" t="s">
        <v>129</v>
      </c>
      <c r="H97" s="3">
        <v>90</v>
      </c>
      <c r="I97" s="3" t="s">
        <v>138</v>
      </c>
      <c r="J97" s="3">
        <v>108</v>
      </c>
      <c r="K97" s="3">
        <f t="shared" si="7"/>
        <v>268</v>
      </c>
      <c r="L97" s="2">
        <v>20</v>
      </c>
      <c r="M97" s="2">
        <v>85</v>
      </c>
      <c r="N97" s="6">
        <v>48</v>
      </c>
      <c r="O97" s="6">
        <v>74</v>
      </c>
      <c r="P97" s="6">
        <f t="shared" si="8"/>
        <v>227</v>
      </c>
      <c r="Q97" s="6">
        <f t="shared" si="9"/>
        <v>495</v>
      </c>
    </row>
    <row r="98" spans="1:17">
      <c r="A98" s="3" t="s">
        <v>134</v>
      </c>
      <c r="B98" s="3" t="s">
        <v>39</v>
      </c>
      <c r="C98" s="3" t="s">
        <v>197</v>
      </c>
      <c r="D98" s="3" t="s">
        <v>220</v>
      </c>
      <c r="E98" s="3" t="s">
        <v>137</v>
      </c>
      <c r="F98" s="3">
        <v>83</v>
      </c>
      <c r="G98" s="3" t="s">
        <v>129</v>
      </c>
      <c r="H98" s="3">
        <v>85</v>
      </c>
      <c r="I98" s="3" t="s">
        <v>138</v>
      </c>
      <c r="J98" s="3">
        <v>121</v>
      </c>
      <c r="K98" s="3">
        <f t="shared" si="7"/>
        <v>289</v>
      </c>
      <c r="L98" s="2">
        <v>19</v>
      </c>
      <c r="M98" s="2">
        <v>65</v>
      </c>
      <c r="N98" s="6">
        <v>43.3</v>
      </c>
      <c r="O98" s="6">
        <v>78</v>
      </c>
      <c r="P98" s="6">
        <f t="shared" si="8"/>
        <v>205.3</v>
      </c>
      <c r="Q98" s="6">
        <f t="shared" si="9"/>
        <v>494.3</v>
      </c>
    </row>
    <row r="99" spans="1:17">
      <c r="A99" s="3" t="s">
        <v>134</v>
      </c>
      <c r="B99" s="3" t="s">
        <v>39</v>
      </c>
      <c r="C99" s="3" t="s">
        <v>195</v>
      </c>
      <c r="D99" s="3" t="s">
        <v>196</v>
      </c>
      <c r="E99" s="3" t="s">
        <v>137</v>
      </c>
      <c r="F99" s="3">
        <v>60</v>
      </c>
      <c r="G99" s="3" t="s">
        <v>129</v>
      </c>
      <c r="H99" s="3">
        <v>115</v>
      </c>
      <c r="I99" s="3" t="s">
        <v>138</v>
      </c>
      <c r="J99" s="3">
        <v>114</v>
      </c>
      <c r="K99" s="3">
        <f t="shared" si="7"/>
        <v>289</v>
      </c>
      <c r="L99" s="2">
        <v>16</v>
      </c>
      <c r="M99" s="2">
        <v>80</v>
      </c>
      <c r="N99" s="6">
        <v>41</v>
      </c>
      <c r="O99" s="6">
        <v>68</v>
      </c>
      <c r="P99" s="6">
        <f t="shared" si="8"/>
        <v>205</v>
      </c>
      <c r="Q99" s="6">
        <f t="shared" si="9"/>
        <v>494</v>
      </c>
    </row>
    <row r="100" spans="1:17">
      <c r="A100" s="3" t="s">
        <v>134</v>
      </c>
      <c r="B100" s="3" t="s">
        <v>39</v>
      </c>
      <c r="C100" s="3" t="s">
        <v>177</v>
      </c>
      <c r="D100" s="3" t="s">
        <v>178</v>
      </c>
      <c r="E100" s="3" t="s">
        <v>137</v>
      </c>
      <c r="F100" s="3">
        <v>62</v>
      </c>
      <c r="G100" s="3" t="s">
        <v>129</v>
      </c>
      <c r="H100" s="3">
        <v>107</v>
      </c>
      <c r="I100" s="3" t="s">
        <v>138</v>
      </c>
      <c r="J100" s="3">
        <v>129</v>
      </c>
      <c r="K100" s="3">
        <f t="shared" si="7"/>
        <v>298</v>
      </c>
      <c r="L100" s="2">
        <v>8</v>
      </c>
      <c r="M100" s="2">
        <v>75</v>
      </c>
      <c r="N100" s="6">
        <v>39.700000000000003</v>
      </c>
      <c r="O100" s="6">
        <v>73</v>
      </c>
      <c r="P100" s="6">
        <f t="shared" si="8"/>
        <v>195.7</v>
      </c>
      <c r="Q100" s="6">
        <f t="shared" si="9"/>
        <v>493.7</v>
      </c>
    </row>
  </sheetData>
  <sortState ref="A56:W69">
    <sortCondition descending="1" ref="Q56:Q69"/>
  </sortState>
  <mergeCells count="1">
    <mergeCell ref="A1:Q1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录取名单及成绩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2019-03-27T01:16:48Z</dcterms:modified>
</cp:coreProperties>
</file>