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95" windowHeight="10350"/>
  </bookViews>
  <sheets>
    <sheet name="2017" sheetId="1" r:id="rId1"/>
    <sheet name="综合面试得分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9" i="2" l="1"/>
  <c r="D9" i="2"/>
  <c r="G8" i="2"/>
  <c r="D8" i="2"/>
  <c r="G7" i="2"/>
  <c r="D7" i="2"/>
  <c r="G6" i="2"/>
  <c r="D6" i="2"/>
  <c r="G5" i="2"/>
  <c r="D5" i="2"/>
  <c r="G4" i="2"/>
  <c r="D4" i="2"/>
  <c r="G3" i="2"/>
  <c r="D3" i="2"/>
  <c r="G13" i="1"/>
  <c r="F13" i="1"/>
  <c r="I13" i="1" s="1"/>
  <c r="G12" i="1"/>
  <c r="F12" i="1"/>
  <c r="I12" i="1" s="1"/>
  <c r="I11" i="1"/>
  <c r="G11" i="1"/>
  <c r="F11" i="1"/>
  <c r="G10" i="1"/>
  <c r="I10" i="1" s="1"/>
  <c r="F10" i="1"/>
  <c r="G9" i="1"/>
  <c r="F9" i="1"/>
  <c r="I9" i="1" s="1"/>
  <c r="G8" i="1"/>
  <c r="F8" i="1"/>
  <c r="I8" i="1" s="1"/>
  <c r="I7" i="1"/>
  <c r="G7" i="1"/>
  <c r="F7" i="1"/>
  <c r="G6" i="1"/>
  <c r="I6" i="1" s="1"/>
  <c r="F6" i="1"/>
  <c r="G5" i="1"/>
  <c r="F5" i="1"/>
  <c r="I5" i="1" s="1"/>
  <c r="G4" i="1"/>
  <c r="F4" i="1"/>
  <c r="I4" i="1" s="1"/>
</calcChain>
</file>

<file path=xl/sharedStrings.xml><?xml version="1.0" encoding="utf-8"?>
<sst xmlns="http://schemas.openxmlformats.org/spreadsheetml/2006/main" count="87" uniqueCount="51">
  <si>
    <t>2017年推荐免试硕士研究生成绩一览表</t>
  </si>
  <si>
    <t>序号</t>
  </si>
  <si>
    <t>姓名</t>
  </si>
  <si>
    <t>毕业单位</t>
  </si>
  <si>
    <t>毕业专业名称</t>
  </si>
  <si>
    <t>报考专业</t>
  </si>
  <si>
    <t>背景评估得分（50）</t>
  </si>
  <si>
    <t>综合面试得分（50）</t>
  </si>
  <si>
    <t>心理素质（是否合格）</t>
  </si>
  <si>
    <t>总分（100）</t>
  </si>
  <si>
    <t>是否接受待录取</t>
  </si>
  <si>
    <t>任亦杰</t>
  </si>
  <si>
    <t xml:space="preserve">中国海洋大学 </t>
  </si>
  <si>
    <t>行政管理</t>
  </si>
  <si>
    <t>教育经济与管理</t>
  </si>
  <si>
    <t>是</t>
  </si>
  <si>
    <t>杨潘</t>
  </si>
  <si>
    <t>中国农业大学</t>
  </si>
  <si>
    <t>公共事业管理</t>
  </si>
  <si>
    <t>周梦倩</t>
  </si>
  <si>
    <t>江南大学</t>
  </si>
  <si>
    <t>小学教育（师范）</t>
  </si>
  <si>
    <t>教育学原理</t>
  </si>
  <si>
    <t>张美娜</t>
  </si>
  <si>
    <t>北京大学</t>
  </si>
  <si>
    <t>护理学</t>
  </si>
  <si>
    <t>凌淑颖</t>
  </si>
  <si>
    <t>武汉理工大学</t>
  </si>
  <si>
    <t>教育技术学</t>
  </si>
  <si>
    <t>田雅靖</t>
  </si>
  <si>
    <t>中国地质大学（武汉）</t>
  </si>
  <si>
    <t>音乐学（音乐表演与传播方向）</t>
  </si>
  <si>
    <t>高等教育学</t>
  </si>
  <si>
    <t>马菁莹</t>
  </si>
  <si>
    <t>南京师范大学</t>
  </si>
  <si>
    <t>汉语言文学（师范）</t>
  </si>
  <si>
    <t>课程与教学论</t>
  </si>
  <si>
    <t>张亚敏</t>
  </si>
  <si>
    <t>云南大学</t>
  </si>
  <si>
    <t>计算机科学与技术</t>
  </si>
  <si>
    <t>张津玮</t>
  </si>
  <si>
    <t>教育技术学（师范)</t>
  </si>
  <si>
    <t>王继明</t>
  </si>
  <si>
    <t>武汉大学</t>
  </si>
  <si>
    <t>音乐表演</t>
  </si>
  <si>
    <t>综合面试得分</t>
  </si>
  <si>
    <t>陈</t>
  </si>
  <si>
    <t>李</t>
  </si>
  <si>
    <t>科研计划平均分</t>
  </si>
  <si>
    <t>专业面试平均分</t>
  </si>
  <si>
    <t>周丹丹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</si>
</sst>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35</v>
          </cell>
          <cell r="C2" t="str">
            <v>20</v>
          </cell>
          <cell r="D2">
            <v>12</v>
          </cell>
          <cell r="E2">
            <v>8</v>
          </cell>
          <cell r="F2">
            <v>27.5</v>
          </cell>
          <cell r="G2">
            <v>17.600000000000001</v>
          </cell>
          <cell r="H2">
            <v>46</v>
          </cell>
        </row>
        <row r="3">
          <cell r="A3">
            <v>35</v>
          </cell>
          <cell r="C3" t="str">
            <v>30</v>
          </cell>
          <cell r="D3">
            <v>12</v>
          </cell>
          <cell r="E3">
            <v>6</v>
          </cell>
          <cell r="F3">
            <v>25.5</v>
          </cell>
          <cell r="G3">
            <v>17.600000000000001</v>
          </cell>
          <cell r="H3">
            <v>40.5</v>
          </cell>
        </row>
        <row r="4">
          <cell r="A4">
            <v>40</v>
          </cell>
          <cell r="C4" t="str">
            <v>20</v>
          </cell>
          <cell r="D4">
            <v>15</v>
          </cell>
          <cell r="E4">
            <v>8</v>
          </cell>
          <cell r="F4">
            <v>27.5</v>
          </cell>
          <cell r="G4">
            <v>19</v>
          </cell>
          <cell r="H4">
            <v>44.5</v>
          </cell>
        </row>
        <row r="5">
          <cell r="A5">
            <v>35</v>
          </cell>
          <cell r="C5" t="str">
            <v>30</v>
          </cell>
          <cell r="D5">
            <v>12</v>
          </cell>
          <cell r="E5">
            <v>8</v>
          </cell>
          <cell r="F5">
            <v>28</v>
          </cell>
          <cell r="G5">
            <v>19.2</v>
          </cell>
          <cell r="H5">
            <v>45.5</v>
          </cell>
        </row>
        <row r="6">
          <cell r="A6">
            <v>35</v>
          </cell>
          <cell r="C6" t="str">
            <v>25</v>
          </cell>
          <cell r="D6">
            <v>12</v>
          </cell>
          <cell r="E6">
            <v>8</v>
          </cell>
          <cell r="F6">
            <v>27</v>
          </cell>
          <cell r="G6">
            <v>17.2</v>
          </cell>
          <cell r="H6">
            <v>44</v>
          </cell>
        </row>
        <row r="7">
          <cell r="A7">
            <v>35</v>
          </cell>
          <cell r="C7" t="str">
            <v>30</v>
          </cell>
          <cell r="D7">
            <v>12</v>
          </cell>
          <cell r="E7">
            <v>8</v>
          </cell>
          <cell r="F7">
            <v>26</v>
          </cell>
          <cell r="G7">
            <v>18</v>
          </cell>
          <cell r="H7">
            <v>42.5</v>
          </cell>
        </row>
        <row r="8">
          <cell r="A8">
            <v>35</v>
          </cell>
          <cell r="C8" t="str">
            <v>25</v>
          </cell>
          <cell r="D8">
            <v>12</v>
          </cell>
          <cell r="E8">
            <v>6</v>
          </cell>
          <cell r="F8">
            <v>28</v>
          </cell>
          <cell r="G8">
            <v>17</v>
          </cell>
          <cell r="H8">
            <v>46</v>
          </cell>
        </row>
        <row r="9">
          <cell r="A9">
            <v>40</v>
          </cell>
          <cell r="C9" t="str">
            <v>20</v>
          </cell>
          <cell r="D9">
            <v>12</v>
          </cell>
          <cell r="E9">
            <v>6</v>
          </cell>
          <cell r="F9">
            <v>26</v>
          </cell>
          <cell r="G9">
            <v>16.7</v>
          </cell>
          <cell r="H9">
            <v>43.3</v>
          </cell>
        </row>
        <row r="10">
          <cell r="A10">
            <v>40</v>
          </cell>
          <cell r="C10" t="str">
            <v>25</v>
          </cell>
          <cell r="D10">
            <v>15</v>
          </cell>
          <cell r="E10">
            <v>6</v>
          </cell>
          <cell r="F10">
            <v>28.7</v>
          </cell>
          <cell r="G10">
            <v>18.3</v>
          </cell>
          <cell r="H10">
            <v>47.3</v>
          </cell>
        </row>
        <row r="11">
          <cell r="A11">
            <v>40</v>
          </cell>
          <cell r="C11" t="str">
            <v>25</v>
          </cell>
          <cell r="D11">
            <v>12</v>
          </cell>
          <cell r="E11">
            <v>10</v>
          </cell>
          <cell r="F11">
            <v>28.5</v>
          </cell>
          <cell r="G11">
            <v>18</v>
          </cell>
          <cell r="H11">
            <v>47.5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4" workbookViewId="0">
      <pane xSplit="2" topLeftCell="C1" activePane="topRight" state="frozen"/>
      <selection pane="topRight" activeCell="T4" sqref="T4"/>
    </sheetView>
  </sheetViews>
  <sheetFormatPr defaultColWidth="9" defaultRowHeight="13.5" x14ac:dyDescent="0.15"/>
  <cols>
    <col min="2" max="2" width="8" customWidth="1"/>
    <col min="3" max="3" width="16.75" customWidth="1"/>
    <col min="4" max="4" width="17.375" style="5" customWidth="1"/>
    <col min="5" max="5" width="17.5" customWidth="1"/>
    <col min="6" max="6" width="11.125" customWidth="1"/>
    <col min="7" max="7" width="11.25" style="6" customWidth="1"/>
    <col min="8" max="8" width="13.125" style="6" customWidth="1"/>
    <col min="9" max="9" width="12.25" customWidth="1"/>
    <col min="10" max="10" width="9.375" customWidth="1"/>
    <col min="11" max="11" width="0.125" hidden="1" customWidth="1"/>
    <col min="12" max="12" width="0.75" hidden="1" customWidth="1"/>
    <col min="13" max="13" width="1.625" hidden="1" customWidth="1"/>
    <col min="14" max="14" width="5" hidden="1" customWidth="1"/>
    <col min="15" max="15" width="0.875" hidden="1" customWidth="1"/>
    <col min="16" max="16" width="7.875" hidden="1" customWidth="1"/>
    <col min="17" max="17" width="5" hidden="1" customWidth="1"/>
    <col min="18" max="19" width="0.375" customWidth="1"/>
  </cols>
  <sheetData>
    <row r="1" spans="1:25" s="3" customFormat="1" ht="25.5" x14ac:dyDescent="0.15">
      <c r="A1" s="7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3"/>
      <c r="T1" s="4"/>
      <c r="U1" s="4"/>
      <c r="V1" s="4"/>
      <c r="W1" s="4"/>
      <c r="X1" s="4"/>
      <c r="Y1" s="4"/>
    </row>
    <row r="2" spans="1:25" s="4" customFormat="1" x14ac:dyDescent="0.15">
      <c r="A2" s="14" t="s">
        <v>1</v>
      </c>
      <c r="B2" s="16" t="s">
        <v>2</v>
      </c>
      <c r="C2" s="18" t="s">
        <v>3</v>
      </c>
      <c r="D2" s="18" t="s">
        <v>4</v>
      </c>
      <c r="E2" s="18" t="s">
        <v>5</v>
      </c>
      <c r="F2" s="20" t="s">
        <v>6</v>
      </c>
      <c r="G2" s="21" t="s">
        <v>7</v>
      </c>
      <c r="H2" s="20" t="s">
        <v>8</v>
      </c>
      <c r="I2" s="21" t="s">
        <v>9</v>
      </c>
      <c r="J2" s="23" t="s">
        <v>10</v>
      </c>
    </row>
    <row r="3" spans="1:25" s="4" customFormat="1" ht="63" customHeight="1" x14ac:dyDescent="0.15">
      <c r="A3" s="15"/>
      <c r="B3" s="17"/>
      <c r="C3" s="19"/>
      <c r="D3" s="19"/>
      <c r="E3" s="19"/>
      <c r="F3" s="21"/>
      <c r="G3" s="22"/>
      <c r="H3" s="21"/>
      <c r="I3" s="22"/>
      <c r="J3" s="24"/>
    </row>
    <row r="4" spans="1:25" s="4" customFormat="1" ht="33.75" customHeight="1" x14ac:dyDescent="0.15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2">
        <f>SUM([1]Sheet1!A11+[1]Sheet1!C11+[1]Sheet1!D11+[1]Sheet1!E11)*0.5</f>
        <v>43.5</v>
      </c>
      <c r="G4" s="2">
        <f>SUM([1]Sheet1!F11+[1]Sheet1!G11+[1]Sheet1!H11)*0.5</f>
        <v>47</v>
      </c>
      <c r="H4" s="2" t="s">
        <v>15</v>
      </c>
      <c r="I4" s="2">
        <f t="shared" ref="I4:I13" si="0">SUM(F4+G4)</f>
        <v>90.5</v>
      </c>
      <c r="J4" s="10" t="s">
        <v>15</v>
      </c>
    </row>
    <row r="5" spans="1:25" s="4" customFormat="1" ht="36" customHeight="1" x14ac:dyDescent="0.15">
      <c r="A5" s="8">
        <v>2</v>
      </c>
      <c r="B5" s="9" t="s">
        <v>16</v>
      </c>
      <c r="C5" s="9" t="s">
        <v>17</v>
      </c>
      <c r="D5" s="9" t="s">
        <v>18</v>
      </c>
      <c r="E5" s="9" t="s">
        <v>14</v>
      </c>
      <c r="F5" s="2">
        <f>SUM([1]Sheet1!A10+[1]Sheet1!C10+[1]Sheet1!D10+[1]Sheet1!E10)*0.5</f>
        <v>43</v>
      </c>
      <c r="G5" s="2">
        <f>SUM([1]Sheet1!F10+[1]Sheet1!G10+[1]Sheet1!H10)*0.5</f>
        <v>47.15</v>
      </c>
      <c r="H5" s="2" t="s">
        <v>15</v>
      </c>
      <c r="I5" s="2">
        <f t="shared" si="0"/>
        <v>90.15</v>
      </c>
      <c r="J5" s="10" t="s">
        <v>15</v>
      </c>
    </row>
    <row r="6" spans="1:25" s="4" customFormat="1" ht="32.25" customHeight="1" x14ac:dyDescent="0.15">
      <c r="A6" s="8">
        <v>3</v>
      </c>
      <c r="B6" s="9" t="s">
        <v>19</v>
      </c>
      <c r="C6" s="9" t="s">
        <v>20</v>
      </c>
      <c r="D6" s="9" t="s">
        <v>21</v>
      </c>
      <c r="E6" s="9" t="s">
        <v>22</v>
      </c>
      <c r="F6" s="2">
        <f>SUM([1]Sheet1!A5+[1]Sheet1!C5+[1]Sheet1!D5+[1]Sheet1!E5)*0.5</f>
        <v>42.5</v>
      </c>
      <c r="G6" s="2">
        <f>SUM([1]Sheet1!F5+[1]Sheet1!G5+[1]Sheet1!H5)*0.5</f>
        <v>46.35</v>
      </c>
      <c r="H6" s="2" t="s">
        <v>15</v>
      </c>
      <c r="I6" s="2">
        <f t="shared" si="0"/>
        <v>88.85</v>
      </c>
      <c r="J6" s="10" t="s">
        <v>15</v>
      </c>
    </row>
    <row r="7" spans="1:25" s="4" customFormat="1" ht="37.5" customHeight="1" x14ac:dyDescent="0.15">
      <c r="A7" s="8">
        <v>4</v>
      </c>
      <c r="B7" s="9" t="s">
        <v>23</v>
      </c>
      <c r="C7" s="9" t="s">
        <v>24</v>
      </c>
      <c r="D7" s="9" t="s">
        <v>25</v>
      </c>
      <c r="E7" s="9" t="s">
        <v>14</v>
      </c>
      <c r="F7" s="2">
        <f>SUM([1]Sheet1!A4+[1]Sheet1!C4+[1]Sheet1!D4+[1]Sheet1!E4)*0.5</f>
        <v>41.5</v>
      </c>
      <c r="G7" s="2">
        <f>SUM([1]Sheet1!F4+[1]Sheet1!G4+[1]Sheet1!H4)*0.5</f>
        <v>45.5</v>
      </c>
      <c r="H7" s="2" t="s">
        <v>15</v>
      </c>
      <c r="I7" s="2">
        <f t="shared" si="0"/>
        <v>87</v>
      </c>
      <c r="J7" s="10" t="s">
        <v>15</v>
      </c>
    </row>
    <row r="8" spans="1:25" s="4" customFormat="1" ht="30.75" customHeight="1" x14ac:dyDescent="0.15">
      <c r="A8" s="8">
        <v>5</v>
      </c>
      <c r="B8" s="9" t="s">
        <v>26</v>
      </c>
      <c r="C8" s="9" t="s">
        <v>27</v>
      </c>
      <c r="D8" s="9" t="s">
        <v>28</v>
      </c>
      <c r="E8" s="9" t="s">
        <v>14</v>
      </c>
      <c r="F8" s="2">
        <f>SUM([1]Sheet1!A7+[1]Sheet1!C7+[1]Sheet1!D7+[1]Sheet1!E7)*0.5</f>
        <v>42.5</v>
      </c>
      <c r="G8" s="2">
        <f>SUM([1]Sheet1!F7+[1]Sheet1!G7+[1]Sheet1!H7)*0.5</f>
        <v>43.25</v>
      </c>
      <c r="H8" s="2" t="s">
        <v>15</v>
      </c>
      <c r="I8" s="2">
        <f t="shared" si="0"/>
        <v>85.75</v>
      </c>
      <c r="J8" s="10" t="s">
        <v>15</v>
      </c>
    </row>
    <row r="9" spans="1:25" s="4" customFormat="1" ht="30" customHeight="1" x14ac:dyDescent="0.15">
      <c r="A9" s="8">
        <v>6</v>
      </c>
      <c r="B9" s="9" t="s">
        <v>29</v>
      </c>
      <c r="C9" s="9" t="s">
        <v>30</v>
      </c>
      <c r="D9" s="9" t="s">
        <v>31</v>
      </c>
      <c r="E9" s="9" t="s">
        <v>32</v>
      </c>
      <c r="F9" s="2">
        <f>SUM([1]Sheet1!A8+[1]Sheet1!C8+[1]Sheet1!D8+[1]Sheet1!E8)*0.5</f>
        <v>39</v>
      </c>
      <c r="G9" s="2">
        <f>SUM([1]Sheet1!F8+[1]Sheet1!G8+[1]Sheet1!H8)*0.5</f>
        <v>45.5</v>
      </c>
      <c r="H9" s="2" t="s">
        <v>15</v>
      </c>
      <c r="I9" s="2">
        <f t="shared" si="0"/>
        <v>84.5</v>
      </c>
      <c r="J9" s="10" t="s">
        <v>15</v>
      </c>
    </row>
    <row r="10" spans="1:25" s="4" customFormat="1" ht="36" customHeight="1" x14ac:dyDescent="0.15">
      <c r="A10" s="8">
        <v>7</v>
      </c>
      <c r="B10" s="9" t="s">
        <v>33</v>
      </c>
      <c r="C10" s="9" t="s">
        <v>34</v>
      </c>
      <c r="D10" s="9" t="s">
        <v>35</v>
      </c>
      <c r="E10" s="9" t="s">
        <v>36</v>
      </c>
      <c r="F10" s="2">
        <f>SUM([1]Sheet1!A6+[1]Sheet1!C6+[1]Sheet1!D6+[1]Sheet1!E6)*0.5</f>
        <v>40</v>
      </c>
      <c r="G10" s="2">
        <f>SUM([1]Sheet1!F6+[1]Sheet1!G6+[1]Sheet1!H6)*0.5</f>
        <v>44.1</v>
      </c>
      <c r="H10" s="2" t="s">
        <v>15</v>
      </c>
      <c r="I10" s="2">
        <f t="shared" si="0"/>
        <v>84.1</v>
      </c>
      <c r="J10" s="10" t="s">
        <v>15</v>
      </c>
    </row>
    <row r="11" spans="1:25" s="4" customFormat="1" ht="39" customHeight="1" x14ac:dyDescent="0.15">
      <c r="A11" s="8">
        <v>8</v>
      </c>
      <c r="B11" s="9" t="s">
        <v>37</v>
      </c>
      <c r="C11" s="9" t="s">
        <v>38</v>
      </c>
      <c r="D11" s="9" t="s">
        <v>39</v>
      </c>
      <c r="E11" s="9" t="s">
        <v>32</v>
      </c>
      <c r="F11" s="2">
        <f>SUM([1]Sheet1!A3+[1]Sheet1!C3+[1]Sheet1!D3+[1]Sheet1!E3)*0.5</f>
        <v>41.5</v>
      </c>
      <c r="G11" s="2">
        <f>SUM([1]Sheet1!F3+[1]Sheet1!G3+[1]Sheet1!H3)*0.5</f>
        <v>41.8</v>
      </c>
      <c r="H11" s="2" t="s">
        <v>15</v>
      </c>
      <c r="I11" s="2">
        <f t="shared" si="0"/>
        <v>83.3</v>
      </c>
      <c r="J11" s="10" t="s">
        <v>15</v>
      </c>
    </row>
    <row r="12" spans="1:25" s="4" customFormat="1" ht="41.1" customHeight="1" x14ac:dyDescent="0.15">
      <c r="A12" s="8">
        <v>9</v>
      </c>
      <c r="B12" s="9" t="s">
        <v>40</v>
      </c>
      <c r="C12" s="9" t="s">
        <v>34</v>
      </c>
      <c r="D12" s="9" t="s">
        <v>41</v>
      </c>
      <c r="E12" s="9" t="s">
        <v>36</v>
      </c>
      <c r="F12" s="2">
        <f>SUM([1]Sheet1!A2+[1]Sheet1!C2+[1]Sheet1!D2+[1]Sheet1!E2)*0.5</f>
        <v>37.5</v>
      </c>
      <c r="G12" s="2">
        <f>SUM([1]Sheet1!F2+[1]Sheet1!G2+[1]Sheet1!H2)*0.5</f>
        <v>45.55</v>
      </c>
      <c r="H12" s="2" t="s">
        <v>15</v>
      </c>
      <c r="I12" s="2">
        <f t="shared" si="0"/>
        <v>83.05</v>
      </c>
      <c r="J12" s="10" t="s">
        <v>15</v>
      </c>
    </row>
    <row r="13" spans="1:25" s="4" customFormat="1" ht="35.1" customHeight="1" x14ac:dyDescent="0.15">
      <c r="A13" s="8">
        <v>10</v>
      </c>
      <c r="B13" s="9" t="s">
        <v>42</v>
      </c>
      <c r="C13" s="9" t="s">
        <v>43</v>
      </c>
      <c r="D13" s="9" t="s">
        <v>44</v>
      </c>
      <c r="E13" s="9" t="s">
        <v>14</v>
      </c>
      <c r="F13" s="2">
        <f>SUM([1]Sheet1!A9+[1]Sheet1!C9+[1]Sheet1!D9+[1]Sheet1!E9)*0.5</f>
        <v>39</v>
      </c>
      <c r="G13" s="2">
        <f>SUM([1]Sheet1!F9+[1]Sheet1!G9+[1]Sheet1!H9)*0.5</f>
        <v>43</v>
      </c>
      <c r="H13" s="2" t="s">
        <v>15</v>
      </c>
      <c r="I13" s="2">
        <f t="shared" si="0"/>
        <v>82</v>
      </c>
      <c r="J13" s="10" t="s">
        <v>15</v>
      </c>
    </row>
  </sheetData>
  <mergeCells count="11">
    <mergeCell ref="B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9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4" sqref="B14"/>
    </sheetView>
  </sheetViews>
  <sheetFormatPr defaultColWidth="9" defaultRowHeight="13.5" x14ac:dyDescent="0.15"/>
  <cols>
    <col min="1" max="1" width="19.125" customWidth="1"/>
    <col min="4" max="4" width="19.625" customWidth="1"/>
    <col min="7" max="7" width="17.25" customWidth="1"/>
  </cols>
  <sheetData>
    <row r="1" spans="1:7" ht="18.75" x14ac:dyDescent="0.15">
      <c r="A1" s="26" t="s">
        <v>2</v>
      </c>
      <c r="B1" s="25" t="s">
        <v>45</v>
      </c>
      <c r="C1" s="25"/>
      <c r="D1" s="25"/>
      <c r="E1" s="25"/>
      <c r="F1" s="25"/>
      <c r="G1" s="25"/>
    </row>
    <row r="2" spans="1:7" ht="18.75" x14ac:dyDescent="0.15">
      <c r="A2" s="26"/>
      <c r="B2" s="1" t="s">
        <v>46</v>
      </c>
      <c r="C2" s="1" t="s">
        <v>47</v>
      </c>
      <c r="D2" s="1" t="s">
        <v>48</v>
      </c>
      <c r="E2" s="1" t="s">
        <v>46</v>
      </c>
      <c r="F2" s="1" t="s">
        <v>47</v>
      </c>
      <c r="G2" s="1" t="s">
        <v>49</v>
      </c>
    </row>
    <row r="3" spans="1:7" ht="18.75" x14ac:dyDescent="0.15">
      <c r="A3" s="2" t="s">
        <v>50</v>
      </c>
      <c r="B3" s="1">
        <v>27</v>
      </c>
      <c r="C3" s="1">
        <v>29</v>
      </c>
      <c r="D3" s="1">
        <f>SUM(B3+C3)/2</f>
        <v>28</v>
      </c>
      <c r="E3" s="1">
        <v>44</v>
      </c>
      <c r="F3" s="1">
        <v>47</v>
      </c>
      <c r="G3" s="1">
        <f>AVERAGE(E3,F3)</f>
        <v>45.5</v>
      </c>
    </row>
    <row r="4" spans="1:7" ht="18.75" x14ac:dyDescent="0.15">
      <c r="A4" s="2" t="s">
        <v>40</v>
      </c>
      <c r="B4" s="1">
        <v>27</v>
      </c>
      <c r="C4" s="1">
        <v>28</v>
      </c>
      <c r="D4" s="1">
        <f t="shared" ref="D4:D9" si="0">SUM(B4+C4)/2</f>
        <v>27.5</v>
      </c>
      <c r="E4" s="1">
        <v>46</v>
      </c>
      <c r="F4" s="1">
        <v>46</v>
      </c>
      <c r="G4" s="1">
        <f t="shared" ref="G4:G9" si="1">AVERAGE(E4,F4)</f>
        <v>46</v>
      </c>
    </row>
    <row r="5" spans="1:7" ht="18.75" x14ac:dyDescent="0.15">
      <c r="A5" s="2" t="s">
        <v>37</v>
      </c>
      <c r="B5" s="1">
        <v>25</v>
      </c>
      <c r="C5" s="1">
        <v>26</v>
      </c>
      <c r="D5" s="1">
        <f t="shared" si="0"/>
        <v>25.5</v>
      </c>
      <c r="E5" s="1">
        <v>41</v>
      </c>
      <c r="F5" s="1">
        <v>40</v>
      </c>
      <c r="G5" s="1">
        <f t="shared" si="1"/>
        <v>40.5</v>
      </c>
    </row>
    <row r="6" spans="1:7" ht="18.75" x14ac:dyDescent="0.15">
      <c r="A6" s="2" t="s">
        <v>23</v>
      </c>
      <c r="B6" s="1">
        <v>27</v>
      </c>
      <c r="C6" s="1">
        <v>28</v>
      </c>
      <c r="D6" s="1">
        <f t="shared" si="0"/>
        <v>27.5</v>
      </c>
      <c r="E6" s="1">
        <v>44</v>
      </c>
      <c r="F6" s="1">
        <v>45</v>
      </c>
      <c r="G6" s="1">
        <f t="shared" si="1"/>
        <v>44.5</v>
      </c>
    </row>
    <row r="7" spans="1:7" ht="18.75" x14ac:dyDescent="0.15">
      <c r="A7" s="2" t="s">
        <v>19</v>
      </c>
      <c r="B7" s="1">
        <v>28</v>
      </c>
      <c r="C7" s="1">
        <v>28</v>
      </c>
      <c r="D7" s="1">
        <f t="shared" si="0"/>
        <v>28</v>
      </c>
      <c r="E7" s="1">
        <v>47</v>
      </c>
      <c r="F7" s="1">
        <v>44</v>
      </c>
      <c r="G7" s="1">
        <f t="shared" si="1"/>
        <v>45.5</v>
      </c>
    </row>
    <row r="8" spans="1:7" ht="18.75" x14ac:dyDescent="0.15">
      <c r="A8" s="2" t="s">
        <v>33</v>
      </c>
      <c r="B8" s="1">
        <v>26</v>
      </c>
      <c r="C8" s="1">
        <v>28</v>
      </c>
      <c r="D8" s="1">
        <f t="shared" si="0"/>
        <v>27</v>
      </c>
      <c r="E8" s="1">
        <v>43</v>
      </c>
      <c r="F8" s="1">
        <v>45</v>
      </c>
      <c r="G8" s="1">
        <f t="shared" si="1"/>
        <v>44</v>
      </c>
    </row>
    <row r="9" spans="1:7" ht="18.75" x14ac:dyDescent="0.15">
      <c r="A9" s="1" t="s">
        <v>26</v>
      </c>
      <c r="B9" s="1">
        <v>25</v>
      </c>
      <c r="C9" s="1">
        <v>27</v>
      </c>
      <c r="D9" s="1">
        <f t="shared" si="0"/>
        <v>26</v>
      </c>
      <c r="E9" s="1">
        <v>42</v>
      </c>
      <c r="F9" s="1">
        <v>43</v>
      </c>
      <c r="G9" s="1">
        <f t="shared" si="1"/>
        <v>42.5</v>
      </c>
    </row>
    <row r="10" spans="1:7" ht="18.75" x14ac:dyDescent="0.15">
      <c r="A10" s="1" t="s">
        <v>29</v>
      </c>
      <c r="B10" s="1"/>
      <c r="C10" s="1"/>
      <c r="D10" s="1"/>
      <c r="E10" s="1"/>
      <c r="F10" s="1"/>
      <c r="G10" s="1"/>
    </row>
    <row r="11" spans="1:7" ht="18.75" x14ac:dyDescent="0.15">
      <c r="A11" s="1"/>
      <c r="B11" s="1"/>
      <c r="C11" s="1"/>
      <c r="D11" s="1"/>
      <c r="E11" s="1"/>
      <c r="F11" s="1"/>
      <c r="G11" s="1"/>
    </row>
  </sheetData>
  <mergeCells count="2">
    <mergeCell ref="B1:G1"/>
    <mergeCell ref="A1:A2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</vt:lpstr>
      <vt:lpstr>综合面试得分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WIN-</cp:lastModifiedBy>
  <cp:lastPrinted>2017-10-23T01:48:15Z</cp:lastPrinted>
  <dcterms:created xsi:type="dcterms:W3CDTF">2017-09-27T08:32:00Z</dcterms:created>
  <dcterms:modified xsi:type="dcterms:W3CDTF">2017-10-23T01:48:52Z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