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复试成绩" sheetId="1" r:id="rId1"/>
  </sheets>
  <definedNames>
    <definedName name="_xlnm._FilterDatabase" localSheetId="0" hidden="1">复试成绩!$A$4:$J$59</definedName>
  </definedNames>
  <calcPr calcId="144525"/>
</workbook>
</file>

<file path=xl/sharedStrings.xml><?xml version="1.0" encoding="utf-8"?>
<sst xmlns="http://schemas.openxmlformats.org/spreadsheetml/2006/main" count="147">
  <si>
    <t>2017年物理学院硕士研究生入学考试成绩汇总</t>
  </si>
  <si>
    <t>考生编号</t>
  </si>
  <si>
    <t>考生姓名</t>
  </si>
  <si>
    <t>报考专业</t>
  </si>
  <si>
    <t>初试成绩</t>
  </si>
  <si>
    <t xml:space="preserve">复试成绩 </t>
  </si>
  <si>
    <t>总成绩</t>
  </si>
  <si>
    <t>拟录取意见</t>
  </si>
  <si>
    <t>录取专业</t>
  </si>
  <si>
    <t>政治理论</t>
  </si>
  <si>
    <t>外国语</t>
  </si>
  <si>
    <t>专业课1</t>
  </si>
  <si>
    <t>专业课2</t>
  </si>
  <si>
    <t>初试总分</t>
  </si>
  <si>
    <t>专业科成绩</t>
  </si>
  <si>
    <t>专业英语成绩</t>
  </si>
  <si>
    <t>面试成绩</t>
  </si>
  <si>
    <t>复试总分</t>
  </si>
  <si>
    <t>105587743103967</t>
  </si>
  <si>
    <t>罗志辉</t>
  </si>
  <si>
    <t>(全日制)理论物理</t>
  </si>
  <si>
    <t>拟录取</t>
  </si>
  <si>
    <t>理论物理</t>
  </si>
  <si>
    <t>105587743103962</t>
  </si>
  <si>
    <t>金尚健</t>
  </si>
  <si>
    <t>105587743103953</t>
  </si>
  <si>
    <t>杨仁龙</t>
  </si>
  <si>
    <t>105587743103945</t>
  </si>
  <si>
    <t>劳珏斌</t>
  </si>
  <si>
    <t>105587743103959</t>
  </si>
  <si>
    <t>何美煜</t>
  </si>
  <si>
    <t>105587743103950</t>
  </si>
  <si>
    <t>张传玉</t>
  </si>
  <si>
    <t>105587743103944</t>
  </si>
  <si>
    <t>温睦前</t>
  </si>
  <si>
    <t>105587743103941</t>
  </si>
  <si>
    <t>周光耀</t>
  </si>
  <si>
    <t>105587743103965</t>
  </si>
  <si>
    <t>左志耀</t>
  </si>
  <si>
    <t>计算流体力学</t>
  </si>
  <si>
    <t>105587743103957</t>
  </si>
  <si>
    <t>陈怡安</t>
  </si>
  <si>
    <t>105587743103954</t>
  </si>
  <si>
    <t>周泽邦</t>
  </si>
  <si>
    <t>不录取</t>
  </si>
  <si>
    <t>105587743103971</t>
  </si>
  <si>
    <t>李海涛</t>
  </si>
  <si>
    <t>(全日制)粒子物理与原子核物理</t>
  </si>
  <si>
    <t>粒子物理与原子核物理</t>
  </si>
  <si>
    <t>105587743103973</t>
  </si>
  <si>
    <t>饶欣欣</t>
  </si>
  <si>
    <t>105587743103974</t>
  </si>
  <si>
    <t>林心怡</t>
  </si>
  <si>
    <r>
      <t>(</t>
    </r>
    <r>
      <rPr>
        <sz val="10"/>
        <rFont val="宋体"/>
        <charset val="134"/>
      </rPr>
      <t>全日制</t>
    </r>
    <r>
      <rPr>
        <sz val="10"/>
        <rFont val="Arial"/>
        <charset val="134"/>
      </rPr>
      <t>)</t>
    </r>
    <r>
      <rPr>
        <sz val="10"/>
        <rFont val="宋体"/>
        <charset val="134"/>
      </rPr>
      <t>粒子物理与原子核物理</t>
    </r>
  </si>
  <si>
    <t>105587743103972</t>
  </si>
  <si>
    <t>方建雄</t>
  </si>
  <si>
    <t>105587743103986</t>
  </si>
  <si>
    <t>曹斌</t>
  </si>
  <si>
    <t>105587743104030</t>
  </si>
  <si>
    <t>李历斯</t>
  </si>
  <si>
    <t>(全日制)凝聚态物理</t>
  </si>
  <si>
    <t>凝聚态物理</t>
  </si>
  <si>
    <t>105587743104005</t>
  </si>
  <si>
    <t>殷俊杰</t>
  </si>
  <si>
    <t>105587743103991</t>
  </si>
  <si>
    <t>周旭寒</t>
  </si>
  <si>
    <t>105587743104007</t>
  </si>
  <si>
    <t>姚芊芊</t>
  </si>
  <si>
    <t>105587743104037</t>
  </si>
  <si>
    <t>刘金</t>
  </si>
  <si>
    <t>105587743104008</t>
  </si>
  <si>
    <t>陈彦聪</t>
  </si>
  <si>
    <t>105587743103990</t>
  </si>
  <si>
    <t>郑湖颖</t>
  </si>
  <si>
    <t>105587743104002</t>
  </si>
  <si>
    <t>王体硕</t>
  </si>
  <si>
    <t>候补</t>
  </si>
  <si>
    <t>105587743103999</t>
  </si>
  <si>
    <t>张孝</t>
  </si>
  <si>
    <t>105587743104028</t>
  </si>
  <si>
    <t>周建</t>
  </si>
  <si>
    <t>105587743103993</t>
  </si>
  <si>
    <t>许泽敏</t>
  </si>
  <si>
    <t>105587743104026</t>
  </si>
  <si>
    <t>田壮壮</t>
  </si>
  <si>
    <t>105587743104001</t>
  </si>
  <si>
    <t>杨明林</t>
  </si>
  <si>
    <t>105587743103995</t>
  </si>
  <si>
    <t>杨亮</t>
  </si>
  <si>
    <t>105587743104019</t>
  </si>
  <si>
    <t>刘培波</t>
  </si>
  <si>
    <t>105587743103994</t>
  </si>
  <si>
    <t>陈伟明</t>
  </si>
  <si>
    <t>105587743104012</t>
  </si>
  <si>
    <t>伍作徐</t>
  </si>
  <si>
    <t>105587743103992</t>
  </si>
  <si>
    <t>张澍</t>
  </si>
  <si>
    <t>105587743104017</t>
  </si>
  <si>
    <t>罗延</t>
  </si>
  <si>
    <t>105587743103997</t>
  </si>
  <si>
    <t>张才士</t>
  </si>
  <si>
    <t>105587743104064</t>
  </si>
  <si>
    <t>李贺</t>
  </si>
  <si>
    <t>(全日制)光学</t>
  </si>
  <si>
    <t>光学</t>
  </si>
  <si>
    <t>105587743104065</t>
  </si>
  <si>
    <t>方振宇</t>
  </si>
  <si>
    <t>105587743104073</t>
  </si>
  <si>
    <t>陈铭俊</t>
  </si>
  <si>
    <t>105587743104067</t>
  </si>
  <si>
    <t>何哲</t>
  </si>
  <si>
    <t>105587743104059</t>
  </si>
  <si>
    <t>邱浩洋</t>
  </si>
  <si>
    <t>105587743104062</t>
  </si>
  <si>
    <t>尤勇勇</t>
  </si>
  <si>
    <t>105587743104066</t>
  </si>
  <si>
    <t>李筠瑜</t>
  </si>
  <si>
    <t>105587743104060</t>
  </si>
  <si>
    <t>陆雄飞</t>
  </si>
  <si>
    <t>105587743104049</t>
  </si>
  <si>
    <t>袁慧敏</t>
  </si>
  <si>
    <t>105587743104086</t>
  </si>
  <si>
    <t>雷周涛</t>
  </si>
  <si>
    <t>105587743104070</t>
  </si>
  <si>
    <t>谢思远</t>
  </si>
  <si>
    <t>105587743104042</t>
  </si>
  <si>
    <t>丁月霞</t>
  </si>
  <si>
    <t>105587743104044</t>
  </si>
  <si>
    <t>吴帅</t>
  </si>
  <si>
    <t>105587743104063</t>
  </si>
  <si>
    <t>周卓弘</t>
  </si>
  <si>
    <t>105587743104078</t>
  </si>
  <si>
    <t>胡江勇</t>
  </si>
  <si>
    <t>105587743104052</t>
  </si>
  <si>
    <t>宋天镇</t>
  </si>
  <si>
    <t>105587743104050</t>
  </si>
  <si>
    <t>王煜</t>
  </si>
  <si>
    <t>105587743100601</t>
  </si>
  <si>
    <t>徐明昊</t>
  </si>
  <si>
    <r>
      <t>(</t>
    </r>
    <r>
      <rPr>
        <sz val="10"/>
        <rFont val="宋体"/>
        <charset val="134"/>
      </rPr>
      <t>全日制</t>
    </r>
    <r>
      <rPr>
        <sz val="10"/>
        <rFont val="Arial"/>
        <charset val="134"/>
      </rPr>
      <t>)</t>
    </r>
    <r>
      <rPr>
        <sz val="10"/>
        <rFont val="宋体"/>
        <charset val="134"/>
      </rPr>
      <t>电力电子与电力传动</t>
    </r>
  </si>
  <si>
    <t>电力电子与电力传动</t>
  </si>
  <si>
    <t>105587743100592</t>
  </si>
  <si>
    <t>马睿哲</t>
  </si>
  <si>
    <t>(全日制)电力电子与电力传动</t>
  </si>
  <si>
    <t>105587743100593</t>
  </si>
  <si>
    <t>胡泽主</t>
  </si>
  <si>
    <r>
      <rPr>
        <sz val="10"/>
        <rFont val="Arial"/>
        <charset val="134"/>
      </rPr>
      <t>(</t>
    </r>
    <r>
      <rPr>
        <sz val="10"/>
        <rFont val="宋体"/>
        <charset val="134"/>
      </rPr>
      <t>全日制</t>
    </r>
    <r>
      <rPr>
        <sz val="10"/>
        <rFont val="Arial"/>
        <charset val="134"/>
      </rPr>
      <t>)</t>
    </r>
    <r>
      <rPr>
        <sz val="10"/>
        <rFont val="宋体"/>
        <charset val="134"/>
      </rPr>
      <t>电力电子与电力传动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</si>
</sst>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10"/>
      <name val="Arial"/>
      <charset val="0"/>
    </font>
    <font>
      <sz val="10"/>
      <name val="Arial"/>
      <charset val="134"/>
    </font>
    <font>
      <sz val="28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0"/>
    </font>
    <font>
      <sz val="1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30" fillId="9" borderId="11" applyNumberFormat="0" applyAlignment="0" applyProtection="0">
      <alignment vertical="center"/>
    </xf>
    <xf numFmtId="0" fontId="25" fillId="24" borderId="14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0" fillId="0" borderId="3" xfId="0" applyNumberFormat="1" applyFill="1" applyBorder="1">
      <alignment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0" fillId="0" borderId="3" xfId="0" applyNumberFormat="1" applyFill="1" applyBorder="1">
      <alignment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>
      <alignment vertical="center"/>
    </xf>
    <xf numFmtId="0" fontId="10" fillId="0" borderId="3" xfId="0" applyNumberFormat="1" applyFont="1" applyFill="1" applyBorder="1">
      <alignment vertical="center"/>
    </xf>
    <xf numFmtId="0" fontId="0" fillId="0" borderId="3" xfId="0" applyNumberFormat="1" applyFill="1" applyBorder="1" applyAlignment="1">
      <alignment horizontal="right" vertical="center"/>
    </xf>
    <xf numFmtId="0" fontId="0" fillId="0" borderId="7" xfId="0" applyNumberFormat="1" applyFill="1" applyBorder="1">
      <alignment vertical="center"/>
    </xf>
    <xf numFmtId="0" fontId="11" fillId="0" borderId="3" xfId="0" applyNumberFormat="1" applyFont="1" applyFill="1" applyBorder="1" applyAlignment="1">
      <alignment horizontal="right" vertical="center"/>
    </xf>
    <xf numFmtId="0" fontId="0" fillId="2" borderId="3" xfId="0" applyNumberForma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1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73"/>
  <sheetViews>
    <sheetView tabSelected="1" workbookViewId="0">
      <selection activeCell="M27" sqref="M27"/>
    </sheetView>
  </sheetViews>
  <sheetFormatPr defaultColWidth="9" defaultRowHeight="13.5"/>
  <cols>
    <col min="1" max="1" width="15.4" style="4" customWidth="1"/>
    <col min="2" max="2" width="8" style="4"/>
    <col min="3" max="3" width="23.5" style="4" customWidth="1"/>
    <col min="4" max="5" width="9.25" style="4" customWidth="1"/>
    <col min="6" max="6" width="7.625" style="4" customWidth="1"/>
    <col min="7" max="7" width="8.875" style="5" customWidth="1"/>
    <col min="8" max="8" width="9.5" customWidth="1"/>
    <col min="9" max="10" width="7.375" customWidth="1"/>
    <col min="14" max="14" width="11.875" customWidth="1"/>
    <col min="15" max="15" width="17.125" customWidth="1"/>
  </cols>
  <sheetData>
    <row r="1" s="1" customFormat="1" ht="46.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24.95" customHeight="1" spans="1:15">
      <c r="A2" s="8" t="s">
        <v>1</v>
      </c>
      <c r="B2" s="9" t="s">
        <v>2</v>
      </c>
      <c r="C2" s="8" t="s">
        <v>3</v>
      </c>
      <c r="D2" s="8" t="s">
        <v>4</v>
      </c>
      <c r="E2" s="8"/>
      <c r="F2" s="8"/>
      <c r="G2" s="8"/>
      <c r="H2" s="8"/>
      <c r="I2" s="8" t="s">
        <v>5</v>
      </c>
      <c r="J2" s="8"/>
      <c r="K2" s="8"/>
      <c r="L2" s="8"/>
      <c r="M2" s="13" t="s">
        <v>6</v>
      </c>
      <c r="N2" s="14" t="s">
        <v>7</v>
      </c>
      <c r="O2" s="13" t="s">
        <v>8</v>
      </c>
    </row>
    <row r="3" s="2" customFormat="1" ht="35.25" customHeight="1" spans="1:15">
      <c r="A3" s="9"/>
      <c r="B3" s="9"/>
      <c r="C3" s="9"/>
      <c r="D3" s="9" t="s">
        <v>9</v>
      </c>
      <c r="E3" s="9" t="s">
        <v>10</v>
      </c>
      <c r="F3" s="9" t="s">
        <v>11</v>
      </c>
      <c r="G3" s="9" t="s">
        <v>12</v>
      </c>
      <c r="H3" s="8" t="s">
        <v>13</v>
      </c>
      <c r="I3" s="8" t="s">
        <v>14</v>
      </c>
      <c r="J3" s="8" t="s">
        <v>15</v>
      </c>
      <c r="K3" s="8" t="s">
        <v>16</v>
      </c>
      <c r="L3" s="15" t="s">
        <v>17</v>
      </c>
      <c r="M3" s="13"/>
      <c r="N3" s="16"/>
      <c r="O3" s="13"/>
    </row>
    <row r="4" s="3" customFormat="1" ht="16.05" customHeight="1" spans="1:15">
      <c r="A4" s="10" t="s">
        <v>18</v>
      </c>
      <c r="B4" s="11" t="s">
        <v>19</v>
      </c>
      <c r="C4" s="11" t="s">
        <v>20</v>
      </c>
      <c r="D4" s="11">
        <v>80</v>
      </c>
      <c r="E4" s="11">
        <v>78</v>
      </c>
      <c r="F4" s="11">
        <v>122</v>
      </c>
      <c r="G4" s="11">
        <v>148</v>
      </c>
      <c r="H4" s="11">
        <v>428</v>
      </c>
      <c r="I4" s="17">
        <v>90</v>
      </c>
      <c r="J4" s="18">
        <v>69</v>
      </c>
      <c r="K4" s="18">
        <v>280</v>
      </c>
      <c r="L4" s="18">
        <f>SUM(I4:K4)</f>
        <v>439</v>
      </c>
      <c r="M4" s="18">
        <f>H4+L4</f>
        <v>867</v>
      </c>
      <c r="N4" s="19" t="s">
        <v>21</v>
      </c>
      <c r="O4" s="19" t="s">
        <v>22</v>
      </c>
    </row>
    <row r="5" s="3" customFormat="1" ht="16.05" customHeight="1" spans="1:15">
      <c r="A5" s="10" t="s">
        <v>23</v>
      </c>
      <c r="B5" s="11" t="s">
        <v>24</v>
      </c>
      <c r="C5" s="11" t="s">
        <v>20</v>
      </c>
      <c r="D5" s="11">
        <v>70</v>
      </c>
      <c r="E5" s="11">
        <v>68</v>
      </c>
      <c r="F5" s="11">
        <v>136</v>
      </c>
      <c r="G5" s="11">
        <v>125</v>
      </c>
      <c r="H5" s="11">
        <v>399</v>
      </c>
      <c r="I5" s="17">
        <v>95</v>
      </c>
      <c r="J5" s="18">
        <v>79</v>
      </c>
      <c r="K5" s="20">
        <v>282</v>
      </c>
      <c r="L5" s="18">
        <f t="shared" ref="L5:L26" si="0">SUM(I5:K5)</f>
        <v>456</v>
      </c>
      <c r="M5" s="18">
        <f t="shared" ref="M5:M13" si="1">H5+L5</f>
        <v>855</v>
      </c>
      <c r="N5" s="19" t="s">
        <v>21</v>
      </c>
      <c r="O5" s="19" t="s">
        <v>22</v>
      </c>
    </row>
    <row r="6" s="3" customFormat="1" ht="16.05" customHeight="1" spans="1:15">
      <c r="A6" s="10" t="s">
        <v>25</v>
      </c>
      <c r="B6" s="11" t="s">
        <v>26</v>
      </c>
      <c r="C6" s="11" t="s">
        <v>20</v>
      </c>
      <c r="D6" s="11">
        <v>68</v>
      </c>
      <c r="E6" s="11">
        <v>89</v>
      </c>
      <c r="F6" s="11">
        <v>111</v>
      </c>
      <c r="G6" s="11">
        <v>130</v>
      </c>
      <c r="H6" s="11">
        <v>398</v>
      </c>
      <c r="I6" s="17">
        <v>85</v>
      </c>
      <c r="J6" s="18">
        <v>86</v>
      </c>
      <c r="K6" s="18">
        <v>278</v>
      </c>
      <c r="L6" s="18">
        <f t="shared" si="0"/>
        <v>449</v>
      </c>
      <c r="M6" s="18">
        <f t="shared" si="1"/>
        <v>847</v>
      </c>
      <c r="N6" s="19" t="s">
        <v>21</v>
      </c>
      <c r="O6" s="19" t="s">
        <v>22</v>
      </c>
    </row>
    <row r="7" s="3" customFormat="1" ht="16.05" customHeight="1" spans="1:15">
      <c r="A7" s="10" t="s">
        <v>27</v>
      </c>
      <c r="B7" s="11" t="s">
        <v>28</v>
      </c>
      <c r="C7" s="11" t="s">
        <v>20</v>
      </c>
      <c r="D7" s="11">
        <v>62</v>
      </c>
      <c r="E7" s="11">
        <v>67</v>
      </c>
      <c r="F7" s="11">
        <v>128</v>
      </c>
      <c r="G7" s="11">
        <v>120</v>
      </c>
      <c r="H7" s="11">
        <v>377</v>
      </c>
      <c r="I7" s="17">
        <v>80</v>
      </c>
      <c r="J7" s="18">
        <v>69</v>
      </c>
      <c r="K7" s="18">
        <v>255</v>
      </c>
      <c r="L7" s="18">
        <f t="shared" si="0"/>
        <v>404</v>
      </c>
      <c r="M7" s="18">
        <f t="shared" si="1"/>
        <v>781</v>
      </c>
      <c r="N7" s="19" t="s">
        <v>21</v>
      </c>
      <c r="O7" s="19" t="s">
        <v>22</v>
      </c>
    </row>
    <row r="8" s="3" customFormat="1" ht="16.05" customHeight="1" spans="1:15">
      <c r="A8" s="10" t="s">
        <v>29</v>
      </c>
      <c r="B8" s="11" t="s">
        <v>30</v>
      </c>
      <c r="C8" s="11" t="s">
        <v>20</v>
      </c>
      <c r="D8" s="11">
        <v>71</v>
      </c>
      <c r="E8" s="11">
        <v>68</v>
      </c>
      <c r="F8" s="11">
        <v>117</v>
      </c>
      <c r="G8" s="11">
        <v>121</v>
      </c>
      <c r="H8" s="11">
        <v>377</v>
      </c>
      <c r="I8" s="17">
        <v>85</v>
      </c>
      <c r="J8" s="18">
        <v>55</v>
      </c>
      <c r="K8" s="18">
        <v>251</v>
      </c>
      <c r="L8" s="18">
        <f t="shared" si="0"/>
        <v>391</v>
      </c>
      <c r="M8" s="18">
        <f t="shared" si="1"/>
        <v>768</v>
      </c>
      <c r="N8" s="19" t="s">
        <v>21</v>
      </c>
      <c r="O8" s="19" t="s">
        <v>22</v>
      </c>
    </row>
    <row r="9" s="3" customFormat="1" ht="16.05" customHeight="1" spans="1:15">
      <c r="A9" s="10" t="s">
        <v>31</v>
      </c>
      <c r="B9" s="11" t="s">
        <v>32</v>
      </c>
      <c r="C9" s="11" t="s">
        <v>20</v>
      </c>
      <c r="D9" s="11">
        <v>70</v>
      </c>
      <c r="E9" s="11">
        <v>73</v>
      </c>
      <c r="F9" s="11">
        <v>112</v>
      </c>
      <c r="G9" s="11">
        <v>123</v>
      </c>
      <c r="H9" s="11">
        <v>378</v>
      </c>
      <c r="I9" s="17">
        <v>78</v>
      </c>
      <c r="J9" s="18">
        <v>45</v>
      </c>
      <c r="K9" s="18">
        <v>255</v>
      </c>
      <c r="L9" s="18">
        <f t="shared" si="0"/>
        <v>378</v>
      </c>
      <c r="M9" s="18">
        <f t="shared" si="1"/>
        <v>756</v>
      </c>
      <c r="N9" s="19" t="s">
        <v>21</v>
      </c>
      <c r="O9" s="19" t="s">
        <v>22</v>
      </c>
    </row>
    <row r="10" s="3" customFormat="1" ht="16.05" customHeight="1" spans="1:15">
      <c r="A10" s="10" t="s">
        <v>33</v>
      </c>
      <c r="B10" s="11" t="s">
        <v>34</v>
      </c>
      <c r="C10" s="11" t="s">
        <v>20</v>
      </c>
      <c r="D10" s="11">
        <v>65</v>
      </c>
      <c r="E10" s="11">
        <v>74</v>
      </c>
      <c r="F10" s="11">
        <v>113</v>
      </c>
      <c r="G10" s="11">
        <v>109</v>
      </c>
      <c r="H10" s="11">
        <v>361</v>
      </c>
      <c r="I10" s="17">
        <v>80</v>
      </c>
      <c r="J10" s="18">
        <v>70</v>
      </c>
      <c r="K10" s="18">
        <v>218</v>
      </c>
      <c r="L10" s="18">
        <f t="shared" si="0"/>
        <v>368</v>
      </c>
      <c r="M10" s="18">
        <f t="shared" si="1"/>
        <v>729</v>
      </c>
      <c r="N10" s="19" t="s">
        <v>21</v>
      </c>
      <c r="O10" s="19" t="s">
        <v>22</v>
      </c>
    </row>
    <row r="11" s="3" customFormat="1" ht="16.05" customHeight="1" spans="1:15">
      <c r="A11" s="10" t="s">
        <v>35</v>
      </c>
      <c r="B11" s="11" t="s">
        <v>36</v>
      </c>
      <c r="C11" s="11" t="s">
        <v>20</v>
      </c>
      <c r="D11" s="11">
        <v>66</v>
      </c>
      <c r="E11" s="11">
        <v>73</v>
      </c>
      <c r="F11" s="11">
        <v>124</v>
      </c>
      <c r="G11" s="11">
        <v>94</v>
      </c>
      <c r="H11" s="11">
        <v>357</v>
      </c>
      <c r="I11" s="17">
        <v>75</v>
      </c>
      <c r="J11" s="18">
        <v>51</v>
      </c>
      <c r="K11" s="18">
        <v>235</v>
      </c>
      <c r="L11" s="18">
        <f t="shared" si="0"/>
        <v>361</v>
      </c>
      <c r="M11" s="18">
        <f t="shared" si="1"/>
        <v>718</v>
      </c>
      <c r="N11" s="19" t="s">
        <v>21</v>
      </c>
      <c r="O11" s="19" t="s">
        <v>22</v>
      </c>
    </row>
    <row r="12" s="3" customFormat="1" ht="16.05" customHeight="1" spans="1:16">
      <c r="A12" s="10" t="s">
        <v>37</v>
      </c>
      <c r="B12" s="11" t="s">
        <v>38</v>
      </c>
      <c r="C12" s="11" t="s">
        <v>20</v>
      </c>
      <c r="D12" s="11">
        <v>64</v>
      </c>
      <c r="E12" s="11">
        <v>60</v>
      </c>
      <c r="F12" s="11">
        <v>133</v>
      </c>
      <c r="G12" s="11">
        <v>138</v>
      </c>
      <c r="H12" s="11">
        <v>395</v>
      </c>
      <c r="I12" s="17">
        <v>80</v>
      </c>
      <c r="J12" s="18">
        <v>46</v>
      </c>
      <c r="K12" s="18">
        <v>194</v>
      </c>
      <c r="L12" s="18">
        <f t="shared" si="0"/>
        <v>320</v>
      </c>
      <c r="M12" s="18">
        <f t="shared" si="1"/>
        <v>715</v>
      </c>
      <c r="N12" s="19" t="s">
        <v>21</v>
      </c>
      <c r="O12" s="19" t="s">
        <v>39</v>
      </c>
      <c r="P12" s="21"/>
    </row>
    <row r="13" s="3" customFormat="1" ht="16.05" customHeight="1" spans="1:16">
      <c r="A13" s="10" t="s">
        <v>40</v>
      </c>
      <c r="B13" s="11" t="s">
        <v>41</v>
      </c>
      <c r="C13" s="11" t="s">
        <v>20</v>
      </c>
      <c r="D13" s="11">
        <v>61</v>
      </c>
      <c r="E13" s="11">
        <v>65</v>
      </c>
      <c r="F13" s="11">
        <v>104</v>
      </c>
      <c r="G13" s="11">
        <v>104</v>
      </c>
      <c r="H13" s="11">
        <v>334</v>
      </c>
      <c r="I13" s="17">
        <v>75</v>
      </c>
      <c r="J13" s="18">
        <v>48</v>
      </c>
      <c r="K13" s="18">
        <v>224</v>
      </c>
      <c r="L13" s="18">
        <f t="shared" si="0"/>
        <v>347</v>
      </c>
      <c r="M13" s="18">
        <f t="shared" si="1"/>
        <v>681</v>
      </c>
      <c r="N13" s="19" t="s">
        <v>21</v>
      </c>
      <c r="O13" s="19" t="s">
        <v>39</v>
      </c>
      <c r="P13" s="21"/>
    </row>
    <row r="14" s="3" customFormat="1" ht="16.05" customHeight="1" spans="1:15">
      <c r="A14" s="10" t="s">
        <v>42</v>
      </c>
      <c r="B14" s="10" t="s">
        <v>43</v>
      </c>
      <c r="C14" s="10" t="s">
        <v>20</v>
      </c>
      <c r="D14" s="10">
        <v>65</v>
      </c>
      <c r="E14" s="10">
        <v>60</v>
      </c>
      <c r="F14" s="10">
        <v>105</v>
      </c>
      <c r="G14" s="10">
        <v>85</v>
      </c>
      <c r="H14" s="10">
        <v>315</v>
      </c>
      <c r="I14" s="22">
        <v>30</v>
      </c>
      <c r="J14" s="23">
        <v>41</v>
      </c>
      <c r="K14" s="23">
        <v>198</v>
      </c>
      <c r="L14" s="18">
        <f t="shared" si="0"/>
        <v>269</v>
      </c>
      <c r="M14" s="23">
        <f t="shared" ref="M4:M59" si="2">SUM(H14:K14)</f>
        <v>584</v>
      </c>
      <c r="N14" s="24" t="s">
        <v>44</v>
      </c>
      <c r="O14" s="25"/>
    </row>
    <row r="15" s="3" customFormat="1" ht="16.05" customHeight="1" spans="1:15">
      <c r="A15" s="10" t="s">
        <v>45</v>
      </c>
      <c r="B15" s="11" t="s">
        <v>46</v>
      </c>
      <c r="C15" s="11" t="s">
        <v>47</v>
      </c>
      <c r="D15" s="11">
        <v>75</v>
      </c>
      <c r="E15" s="11">
        <v>63</v>
      </c>
      <c r="F15" s="11">
        <v>116</v>
      </c>
      <c r="G15" s="11">
        <v>136</v>
      </c>
      <c r="H15" s="11">
        <v>390</v>
      </c>
      <c r="I15" s="20">
        <v>75</v>
      </c>
      <c r="J15" s="18">
        <v>56</v>
      </c>
      <c r="K15" s="18">
        <v>245</v>
      </c>
      <c r="L15" s="18">
        <f t="shared" si="0"/>
        <v>376</v>
      </c>
      <c r="M15" s="18">
        <f t="shared" si="2"/>
        <v>766</v>
      </c>
      <c r="N15" s="19" t="s">
        <v>21</v>
      </c>
      <c r="O15" s="26" t="s">
        <v>48</v>
      </c>
    </row>
    <row r="16" s="3" customFormat="1" ht="16.05" customHeight="1" spans="1:15">
      <c r="A16" s="10" t="s">
        <v>49</v>
      </c>
      <c r="B16" s="10" t="s">
        <v>50</v>
      </c>
      <c r="C16" s="10" t="s">
        <v>47</v>
      </c>
      <c r="D16" s="10">
        <v>66</v>
      </c>
      <c r="E16" s="10">
        <v>49</v>
      </c>
      <c r="F16" s="10">
        <v>145</v>
      </c>
      <c r="G16" s="10">
        <v>139</v>
      </c>
      <c r="H16" s="10">
        <v>399</v>
      </c>
      <c r="I16" s="27">
        <v>65</v>
      </c>
      <c r="J16" s="23">
        <v>36</v>
      </c>
      <c r="K16" s="23">
        <v>218.4</v>
      </c>
      <c r="L16" s="18">
        <f t="shared" si="0"/>
        <v>319.4</v>
      </c>
      <c r="M16" s="23">
        <f t="shared" si="2"/>
        <v>718.4</v>
      </c>
      <c r="N16" s="24" t="s">
        <v>44</v>
      </c>
      <c r="O16" s="25"/>
    </row>
    <row r="17" s="3" customFormat="1" ht="16.05" customHeight="1" spans="1:15">
      <c r="A17" s="10" t="s">
        <v>51</v>
      </c>
      <c r="B17" s="10" t="s">
        <v>52</v>
      </c>
      <c r="C17" s="10" t="s">
        <v>53</v>
      </c>
      <c r="D17" s="10">
        <v>62</v>
      </c>
      <c r="E17" s="10">
        <v>72</v>
      </c>
      <c r="F17" s="10">
        <v>103</v>
      </c>
      <c r="G17" s="10">
        <v>100</v>
      </c>
      <c r="H17" s="10">
        <v>337</v>
      </c>
      <c r="I17" s="27">
        <v>65</v>
      </c>
      <c r="J17" s="23">
        <v>48</v>
      </c>
      <c r="K17" s="23">
        <v>255</v>
      </c>
      <c r="L17" s="18">
        <f t="shared" si="0"/>
        <v>368</v>
      </c>
      <c r="M17" s="23">
        <f t="shared" si="2"/>
        <v>705</v>
      </c>
      <c r="N17" s="24" t="s">
        <v>44</v>
      </c>
      <c r="O17" s="25"/>
    </row>
    <row r="18" s="3" customFormat="1" ht="16.05" customHeight="1" spans="1:15">
      <c r="A18" s="10" t="s">
        <v>54</v>
      </c>
      <c r="B18" s="10" t="s">
        <v>55</v>
      </c>
      <c r="C18" s="10" t="s">
        <v>47</v>
      </c>
      <c r="D18" s="10">
        <v>72</v>
      </c>
      <c r="E18" s="10">
        <v>54</v>
      </c>
      <c r="F18" s="10">
        <v>104</v>
      </c>
      <c r="G18" s="10">
        <v>120</v>
      </c>
      <c r="H18" s="10">
        <v>350</v>
      </c>
      <c r="I18" s="27">
        <v>80</v>
      </c>
      <c r="J18" s="23">
        <v>30</v>
      </c>
      <c r="K18" s="23">
        <v>232.4</v>
      </c>
      <c r="L18" s="18">
        <f t="shared" si="0"/>
        <v>342.4</v>
      </c>
      <c r="M18" s="23">
        <f t="shared" si="2"/>
        <v>692.4</v>
      </c>
      <c r="N18" s="24" t="s">
        <v>44</v>
      </c>
      <c r="O18" s="25"/>
    </row>
    <row r="19" s="3" customFormat="1" ht="16.05" customHeight="1" spans="1:15">
      <c r="A19" s="10" t="s">
        <v>56</v>
      </c>
      <c r="B19" s="10" t="s">
        <v>57</v>
      </c>
      <c r="C19" s="10" t="s">
        <v>47</v>
      </c>
      <c r="D19" s="10">
        <v>63</v>
      </c>
      <c r="E19" s="10">
        <v>54</v>
      </c>
      <c r="F19" s="10">
        <v>92</v>
      </c>
      <c r="G19" s="10">
        <v>108</v>
      </c>
      <c r="H19" s="10">
        <v>317</v>
      </c>
      <c r="I19" s="27">
        <v>80</v>
      </c>
      <c r="J19" s="23">
        <v>51</v>
      </c>
      <c r="K19" s="23">
        <v>195.6</v>
      </c>
      <c r="L19" s="18">
        <f t="shared" si="0"/>
        <v>326.6</v>
      </c>
      <c r="M19" s="23">
        <f t="shared" si="2"/>
        <v>643.6</v>
      </c>
      <c r="N19" s="24" t="s">
        <v>44</v>
      </c>
      <c r="O19" s="25"/>
    </row>
    <row r="20" s="3" customFormat="1" ht="16.05" customHeight="1" spans="1:15">
      <c r="A20" s="10" t="s">
        <v>58</v>
      </c>
      <c r="B20" s="11" t="s">
        <v>59</v>
      </c>
      <c r="C20" s="11" t="s">
        <v>60</v>
      </c>
      <c r="D20" s="11">
        <v>59</v>
      </c>
      <c r="E20" s="11">
        <v>70</v>
      </c>
      <c r="F20" s="11">
        <v>136</v>
      </c>
      <c r="G20" s="11">
        <v>132</v>
      </c>
      <c r="H20" s="11">
        <v>397</v>
      </c>
      <c r="I20" s="17">
        <v>90</v>
      </c>
      <c r="J20" s="28">
        <v>76</v>
      </c>
      <c r="K20" s="18">
        <v>264.5</v>
      </c>
      <c r="L20" s="18">
        <f t="shared" si="0"/>
        <v>430.5</v>
      </c>
      <c r="M20" s="18">
        <f t="shared" si="2"/>
        <v>827.5</v>
      </c>
      <c r="N20" s="19" t="s">
        <v>21</v>
      </c>
      <c r="O20" s="19" t="s">
        <v>61</v>
      </c>
    </row>
    <row r="21" s="3" customFormat="1" ht="16.05" customHeight="1" spans="1:15">
      <c r="A21" s="10" t="s">
        <v>62</v>
      </c>
      <c r="B21" s="11" t="s">
        <v>63</v>
      </c>
      <c r="C21" s="11" t="s">
        <v>60</v>
      </c>
      <c r="D21" s="11">
        <v>67</v>
      </c>
      <c r="E21" s="11">
        <v>70</v>
      </c>
      <c r="F21" s="11">
        <v>141</v>
      </c>
      <c r="G21" s="11">
        <v>133</v>
      </c>
      <c r="H21" s="11">
        <v>411</v>
      </c>
      <c r="I21" s="29">
        <v>92</v>
      </c>
      <c r="J21" s="18">
        <v>67</v>
      </c>
      <c r="K21" s="18">
        <v>256</v>
      </c>
      <c r="L21" s="18">
        <f t="shared" si="0"/>
        <v>415</v>
      </c>
      <c r="M21" s="18">
        <f t="shared" si="2"/>
        <v>826</v>
      </c>
      <c r="N21" s="19" t="s">
        <v>21</v>
      </c>
      <c r="O21" s="19" t="s">
        <v>61</v>
      </c>
    </row>
    <row r="22" s="3" customFormat="1" ht="16.05" customHeight="1" spans="1:15">
      <c r="A22" s="10" t="s">
        <v>64</v>
      </c>
      <c r="B22" s="11" t="s">
        <v>65</v>
      </c>
      <c r="C22" s="11" t="s">
        <v>60</v>
      </c>
      <c r="D22" s="11">
        <v>69</v>
      </c>
      <c r="E22" s="11">
        <v>74</v>
      </c>
      <c r="F22" s="11">
        <v>114</v>
      </c>
      <c r="G22" s="11">
        <v>140</v>
      </c>
      <c r="H22" s="11">
        <v>397</v>
      </c>
      <c r="I22" s="17">
        <v>79</v>
      </c>
      <c r="J22" s="18">
        <v>81</v>
      </c>
      <c r="K22" s="18">
        <v>252.2</v>
      </c>
      <c r="L22" s="18">
        <f t="shared" si="0"/>
        <v>412.2</v>
      </c>
      <c r="M22" s="18">
        <f t="shared" si="2"/>
        <v>809.2</v>
      </c>
      <c r="N22" s="19" t="s">
        <v>21</v>
      </c>
      <c r="O22" s="19" t="s">
        <v>61</v>
      </c>
    </row>
    <row r="23" s="3" customFormat="1" ht="16.05" customHeight="1" spans="1:15">
      <c r="A23" s="10" t="s">
        <v>66</v>
      </c>
      <c r="B23" s="11" t="s">
        <v>67</v>
      </c>
      <c r="C23" s="11" t="s">
        <v>60</v>
      </c>
      <c r="D23" s="11">
        <v>65</v>
      </c>
      <c r="E23" s="11">
        <v>67</v>
      </c>
      <c r="F23" s="11">
        <v>122</v>
      </c>
      <c r="G23" s="11">
        <v>110</v>
      </c>
      <c r="H23" s="11">
        <v>364</v>
      </c>
      <c r="I23" s="17">
        <v>83</v>
      </c>
      <c r="J23" s="18">
        <v>71</v>
      </c>
      <c r="K23" s="18">
        <v>270.8</v>
      </c>
      <c r="L23" s="18">
        <f t="shared" si="0"/>
        <v>424.8</v>
      </c>
      <c r="M23" s="18">
        <f t="shared" si="2"/>
        <v>788.8</v>
      </c>
      <c r="N23" s="19" t="s">
        <v>21</v>
      </c>
      <c r="O23" s="19" t="s">
        <v>61</v>
      </c>
    </row>
    <row r="24" s="3" customFormat="1" ht="16.05" customHeight="1" spans="1:15">
      <c r="A24" s="10" t="s">
        <v>68</v>
      </c>
      <c r="B24" s="11" t="s">
        <v>69</v>
      </c>
      <c r="C24" s="11" t="s">
        <v>60</v>
      </c>
      <c r="D24" s="11">
        <v>69</v>
      </c>
      <c r="E24" s="11">
        <v>78</v>
      </c>
      <c r="F24" s="11">
        <v>103</v>
      </c>
      <c r="G24" s="11">
        <v>90</v>
      </c>
      <c r="H24" s="11">
        <v>340</v>
      </c>
      <c r="I24" s="17">
        <v>88</v>
      </c>
      <c r="J24" s="18">
        <v>73</v>
      </c>
      <c r="K24" s="18">
        <v>274</v>
      </c>
      <c r="L24" s="18">
        <f t="shared" si="0"/>
        <v>435</v>
      </c>
      <c r="M24" s="18">
        <f t="shared" si="2"/>
        <v>775</v>
      </c>
      <c r="N24" s="19" t="s">
        <v>21</v>
      </c>
      <c r="O24" s="19" t="s">
        <v>61</v>
      </c>
    </row>
    <row r="25" s="3" customFormat="1" ht="16.05" customHeight="1" spans="1:15">
      <c r="A25" s="10" t="s">
        <v>70</v>
      </c>
      <c r="B25" s="11" t="s">
        <v>71</v>
      </c>
      <c r="C25" s="11" t="s">
        <v>60</v>
      </c>
      <c r="D25" s="11">
        <v>70</v>
      </c>
      <c r="E25" s="11">
        <v>69</v>
      </c>
      <c r="F25" s="11">
        <v>107</v>
      </c>
      <c r="G25" s="11">
        <v>123</v>
      </c>
      <c r="H25" s="11">
        <v>369</v>
      </c>
      <c r="I25" s="17">
        <v>77</v>
      </c>
      <c r="J25" s="18">
        <v>38</v>
      </c>
      <c r="K25" s="18">
        <v>289.3</v>
      </c>
      <c r="L25" s="18">
        <f t="shared" si="0"/>
        <v>404.3</v>
      </c>
      <c r="M25" s="18">
        <f t="shared" si="2"/>
        <v>773.3</v>
      </c>
      <c r="N25" s="19" t="s">
        <v>21</v>
      </c>
      <c r="O25" s="19" t="s">
        <v>61</v>
      </c>
    </row>
    <row r="26" s="3" customFormat="1" ht="16.05" customHeight="1" spans="1:15">
      <c r="A26" s="10" t="s">
        <v>72</v>
      </c>
      <c r="B26" s="11" t="s">
        <v>73</v>
      </c>
      <c r="C26" s="11" t="s">
        <v>60</v>
      </c>
      <c r="D26" s="11">
        <v>68</v>
      </c>
      <c r="E26" s="11">
        <v>76</v>
      </c>
      <c r="F26" s="11">
        <v>85</v>
      </c>
      <c r="G26" s="11">
        <v>120</v>
      </c>
      <c r="H26" s="11">
        <v>349</v>
      </c>
      <c r="I26" s="17">
        <v>81</v>
      </c>
      <c r="J26" s="18">
        <v>50</v>
      </c>
      <c r="K26" s="18">
        <v>288.3</v>
      </c>
      <c r="L26" s="18">
        <f t="shared" si="0"/>
        <v>419.3</v>
      </c>
      <c r="M26" s="18">
        <f t="shared" si="2"/>
        <v>768.3</v>
      </c>
      <c r="N26" s="19" t="s">
        <v>21</v>
      </c>
      <c r="O26" s="19" t="s">
        <v>61</v>
      </c>
    </row>
    <row r="27" s="3" customFormat="1" ht="16.05" customHeight="1" spans="1:15">
      <c r="A27" s="10" t="s">
        <v>74</v>
      </c>
      <c r="B27" s="10" t="s">
        <v>75</v>
      </c>
      <c r="C27" s="10" t="s">
        <v>60</v>
      </c>
      <c r="D27" s="10">
        <v>67</v>
      </c>
      <c r="E27" s="10">
        <v>79</v>
      </c>
      <c r="F27" s="10">
        <v>137</v>
      </c>
      <c r="G27" s="10">
        <v>128</v>
      </c>
      <c r="H27" s="10">
        <v>411</v>
      </c>
      <c r="I27" s="22">
        <v>84</v>
      </c>
      <c r="J27" s="23">
        <v>65</v>
      </c>
      <c r="K27" s="23">
        <v>206.2</v>
      </c>
      <c r="L27" s="18">
        <f t="shared" ref="L27:L39" si="3">SUM(I27:K27)</f>
        <v>355.2</v>
      </c>
      <c r="M27" s="23">
        <f t="shared" si="2"/>
        <v>766.2</v>
      </c>
      <c r="N27" s="30" t="s">
        <v>76</v>
      </c>
      <c r="O27" s="25"/>
    </row>
    <row r="28" s="3" customFormat="1" ht="16.05" customHeight="1" spans="1:15">
      <c r="A28" s="10" t="s">
        <v>77</v>
      </c>
      <c r="B28" s="10" t="s">
        <v>78</v>
      </c>
      <c r="C28" s="10" t="s">
        <v>60</v>
      </c>
      <c r="D28" s="10">
        <v>66</v>
      </c>
      <c r="E28" s="10">
        <v>58</v>
      </c>
      <c r="F28" s="10">
        <v>127</v>
      </c>
      <c r="G28" s="10">
        <v>124</v>
      </c>
      <c r="H28" s="10">
        <v>375</v>
      </c>
      <c r="I28" s="22">
        <v>84</v>
      </c>
      <c r="J28" s="23">
        <v>53</v>
      </c>
      <c r="K28" s="23">
        <v>246.5</v>
      </c>
      <c r="L28" s="18">
        <f t="shared" si="3"/>
        <v>383.5</v>
      </c>
      <c r="M28" s="23">
        <f t="shared" si="2"/>
        <v>758.5</v>
      </c>
      <c r="N28" s="30" t="s">
        <v>76</v>
      </c>
      <c r="O28" s="25"/>
    </row>
    <row r="29" s="3" customFormat="1" ht="16.05" customHeight="1" spans="1:16">
      <c r="A29" s="10" t="s">
        <v>79</v>
      </c>
      <c r="B29" s="11" t="s">
        <v>80</v>
      </c>
      <c r="C29" s="11" t="s">
        <v>60</v>
      </c>
      <c r="D29" s="11">
        <v>59</v>
      </c>
      <c r="E29" s="11">
        <v>68</v>
      </c>
      <c r="F29" s="11">
        <v>124</v>
      </c>
      <c r="G29" s="11">
        <v>125</v>
      </c>
      <c r="H29" s="11">
        <v>376</v>
      </c>
      <c r="I29" s="17">
        <v>77</v>
      </c>
      <c r="J29" s="18">
        <v>58</v>
      </c>
      <c r="K29" s="18">
        <v>233.5</v>
      </c>
      <c r="L29" s="18">
        <f t="shared" si="3"/>
        <v>368.5</v>
      </c>
      <c r="M29" s="18">
        <f t="shared" si="2"/>
        <v>744.5</v>
      </c>
      <c r="N29" s="19" t="s">
        <v>21</v>
      </c>
      <c r="O29" s="19" t="s">
        <v>39</v>
      </c>
      <c r="P29" s="21"/>
    </row>
    <row r="30" s="3" customFormat="1" ht="16.05" customHeight="1" spans="1:16">
      <c r="A30" s="10" t="s">
        <v>81</v>
      </c>
      <c r="B30" s="11" t="s">
        <v>82</v>
      </c>
      <c r="C30" s="11" t="s">
        <v>60</v>
      </c>
      <c r="D30" s="11">
        <v>71</v>
      </c>
      <c r="E30" s="11">
        <v>75</v>
      </c>
      <c r="F30" s="11">
        <v>121</v>
      </c>
      <c r="G30" s="11">
        <v>92</v>
      </c>
      <c r="H30" s="11">
        <v>359</v>
      </c>
      <c r="I30" s="29">
        <v>80</v>
      </c>
      <c r="J30" s="18">
        <v>46</v>
      </c>
      <c r="K30" s="18">
        <v>253.7</v>
      </c>
      <c r="L30" s="18">
        <f t="shared" si="3"/>
        <v>379.7</v>
      </c>
      <c r="M30" s="18">
        <f t="shared" si="2"/>
        <v>738.7</v>
      </c>
      <c r="N30" s="19" t="s">
        <v>21</v>
      </c>
      <c r="O30" s="19" t="s">
        <v>39</v>
      </c>
      <c r="P30" s="21"/>
    </row>
    <row r="31" s="3" customFormat="1" ht="16.05" customHeight="1" spans="1:16">
      <c r="A31" s="10" t="s">
        <v>83</v>
      </c>
      <c r="B31" s="11" t="s">
        <v>84</v>
      </c>
      <c r="C31" s="11" t="s">
        <v>60</v>
      </c>
      <c r="D31" s="11">
        <v>65</v>
      </c>
      <c r="E31" s="11">
        <v>57</v>
      </c>
      <c r="F31" s="11">
        <v>143</v>
      </c>
      <c r="G31" s="11">
        <v>143</v>
      </c>
      <c r="H31" s="11">
        <v>408</v>
      </c>
      <c r="I31" s="17">
        <v>78</v>
      </c>
      <c r="J31" s="18">
        <v>41</v>
      </c>
      <c r="K31" s="18">
        <v>199.3</v>
      </c>
      <c r="L31" s="18">
        <f t="shared" si="3"/>
        <v>318.3</v>
      </c>
      <c r="M31" s="18">
        <f t="shared" si="2"/>
        <v>726.3</v>
      </c>
      <c r="N31" s="19" t="s">
        <v>21</v>
      </c>
      <c r="O31" s="19" t="s">
        <v>39</v>
      </c>
      <c r="P31" s="21"/>
    </row>
    <row r="32" s="3" customFormat="1" ht="16.05" customHeight="1" spans="1:15">
      <c r="A32" s="10" t="s">
        <v>85</v>
      </c>
      <c r="B32" s="12" t="s">
        <v>86</v>
      </c>
      <c r="C32" s="10" t="s">
        <v>60</v>
      </c>
      <c r="D32" s="10">
        <v>67</v>
      </c>
      <c r="E32" s="10">
        <v>69</v>
      </c>
      <c r="F32" s="10">
        <v>137</v>
      </c>
      <c r="G32" s="10">
        <v>112</v>
      </c>
      <c r="H32" s="10">
        <v>385</v>
      </c>
      <c r="I32" s="22">
        <v>66</v>
      </c>
      <c r="J32" s="23">
        <v>53</v>
      </c>
      <c r="K32" s="23">
        <v>219.3</v>
      </c>
      <c r="L32" s="18">
        <f t="shared" si="3"/>
        <v>338.3</v>
      </c>
      <c r="M32" s="23">
        <f t="shared" si="2"/>
        <v>723.3</v>
      </c>
      <c r="N32" s="24" t="s">
        <v>44</v>
      </c>
      <c r="O32" s="25"/>
    </row>
    <row r="33" s="3" customFormat="1" ht="16.05" customHeight="1" spans="1:15">
      <c r="A33" s="10" t="s">
        <v>87</v>
      </c>
      <c r="B33" s="10" t="s">
        <v>88</v>
      </c>
      <c r="C33" s="10" t="s">
        <v>60</v>
      </c>
      <c r="D33" s="10">
        <v>74</v>
      </c>
      <c r="E33" s="10">
        <v>67</v>
      </c>
      <c r="F33" s="10">
        <v>131</v>
      </c>
      <c r="G33" s="10">
        <v>101</v>
      </c>
      <c r="H33" s="10">
        <v>373</v>
      </c>
      <c r="I33" s="22">
        <v>84</v>
      </c>
      <c r="J33" s="23">
        <v>51</v>
      </c>
      <c r="K33" s="23">
        <v>202</v>
      </c>
      <c r="L33" s="18">
        <f t="shared" si="3"/>
        <v>337</v>
      </c>
      <c r="M33" s="23">
        <f t="shared" si="2"/>
        <v>710</v>
      </c>
      <c r="N33" s="24" t="s">
        <v>44</v>
      </c>
      <c r="O33" s="25"/>
    </row>
    <row r="34" s="3" customFormat="1" ht="16.05" customHeight="1" spans="1:15">
      <c r="A34" s="10" t="s">
        <v>89</v>
      </c>
      <c r="B34" s="10" t="s">
        <v>90</v>
      </c>
      <c r="C34" s="10" t="s">
        <v>60</v>
      </c>
      <c r="D34" s="10">
        <v>71</v>
      </c>
      <c r="E34" s="10">
        <v>57</v>
      </c>
      <c r="F34" s="10">
        <v>129</v>
      </c>
      <c r="G34" s="10">
        <v>111</v>
      </c>
      <c r="H34" s="10">
        <v>368</v>
      </c>
      <c r="I34" s="22">
        <v>84</v>
      </c>
      <c r="J34" s="23">
        <v>44</v>
      </c>
      <c r="K34" s="23">
        <v>203.2</v>
      </c>
      <c r="L34" s="18">
        <f t="shared" si="3"/>
        <v>331.2</v>
      </c>
      <c r="M34" s="23">
        <f t="shared" si="2"/>
        <v>699.2</v>
      </c>
      <c r="N34" s="24" t="s">
        <v>44</v>
      </c>
      <c r="O34" s="25"/>
    </row>
    <row r="35" s="3" customFormat="1" ht="16.05" customHeight="1" spans="1:15">
      <c r="A35" s="10" t="s">
        <v>91</v>
      </c>
      <c r="B35" s="10" t="s">
        <v>92</v>
      </c>
      <c r="C35" s="10" t="s">
        <v>60</v>
      </c>
      <c r="D35" s="10">
        <v>66</v>
      </c>
      <c r="E35" s="10">
        <v>65</v>
      </c>
      <c r="F35" s="10">
        <v>101</v>
      </c>
      <c r="G35" s="10">
        <v>128</v>
      </c>
      <c r="H35" s="10">
        <v>360</v>
      </c>
      <c r="I35" s="22">
        <v>78</v>
      </c>
      <c r="J35" s="23">
        <v>43</v>
      </c>
      <c r="K35" s="23">
        <v>211</v>
      </c>
      <c r="L35" s="18">
        <f t="shared" si="3"/>
        <v>332</v>
      </c>
      <c r="M35" s="23">
        <f t="shared" si="2"/>
        <v>692</v>
      </c>
      <c r="N35" s="24" t="s">
        <v>44</v>
      </c>
      <c r="O35" s="25"/>
    </row>
    <row r="36" s="3" customFormat="1" ht="16.05" customHeight="1" spans="1:15">
      <c r="A36" s="10" t="s">
        <v>93</v>
      </c>
      <c r="B36" s="10" t="s">
        <v>94</v>
      </c>
      <c r="C36" s="10" t="s">
        <v>60</v>
      </c>
      <c r="D36" s="10">
        <v>52</v>
      </c>
      <c r="E36" s="10">
        <v>60</v>
      </c>
      <c r="F36" s="10">
        <v>127</v>
      </c>
      <c r="G36" s="10">
        <v>118</v>
      </c>
      <c r="H36" s="10">
        <v>357</v>
      </c>
      <c r="I36" s="22">
        <v>74</v>
      </c>
      <c r="J36" s="23">
        <v>42</v>
      </c>
      <c r="K36" s="23">
        <v>209.7</v>
      </c>
      <c r="L36" s="18">
        <f t="shared" si="3"/>
        <v>325.7</v>
      </c>
      <c r="M36" s="23">
        <f t="shared" si="2"/>
        <v>682.7</v>
      </c>
      <c r="N36" s="24" t="s">
        <v>44</v>
      </c>
      <c r="O36" s="25"/>
    </row>
    <row r="37" s="3" customFormat="1" ht="16.05" customHeight="1" spans="1:15">
      <c r="A37" s="10" t="s">
        <v>95</v>
      </c>
      <c r="B37" s="10" t="s">
        <v>96</v>
      </c>
      <c r="C37" s="10" t="s">
        <v>60</v>
      </c>
      <c r="D37" s="10">
        <v>60</v>
      </c>
      <c r="E37" s="10">
        <v>70</v>
      </c>
      <c r="F37" s="10">
        <v>97</v>
      </c>
      <c r="G37" s="10">
        <v>116</v>
      </c>
      <c r="H37" s="10">
        <v>343</v>
      </c>
      <c r="I37" s="22">
        <v>62</v>
      </c>
      <c r="J37" s="23">
        <v>24</v>
      </c>
      <c r="K37" s="23">
        <v>241.2</v>
      </c>
      <c r="L37" s="18">
        <f t="shared" si="3"/>
        <v>327.2</v>
      </c>
      <c r="M37" s="23">
        <f t="shared" si="2"/>
        <v>670.2</v>
      </c>
      <c r="N37" s="24" t="s">
        <v>44</v>
      </c>
      <c r="O37" s="25"/>
    </row>
    <row r="38" s="3" customFormat="1" ht="16.05" customHeight="1" spans="1:15">
      <c r="A38" s="10" t="s">
        <v>97</v>
      </c>
      <c r="B38" s="10" t="s">
        <v>98</v>
      </c>
      <c r="C38" s="10" t="s">
        <v>60</v>
      </c>
      <c r="D38" s="10">
        <v>77</v>
      </c>
      <c r="E38" s="10">
        <v>51</v>
      </c>
      <c r="F38" s="10">
        <v>109</v>
      </c>
      <c r="G38" s="10">
        <v>80</v>
      </c>
      <c r="H38" s="10">
        <v>317</v>
      </c>
      <c r="I38" s="22">
        <v>66</v>
      </c>
      <c r="J38" s="23">
        <v>50</v>
      </c>
      <c r="K38" s="23">
        <v>224</v>
      </c>
      <c r="L38" s="18">
        <f t="shared" si="3"/>
        <v>340</v>
      </c>
      <c r="M38" s="23">
        <f t="shared" si="2"/>
        <v>657</v>
      </c>
      <c r="N38" s="24" t="s">
        <v>44</v>
      </c>
      <c r="O38" s="25"/>
    </row>
    <row r="39" s="3" customFormat="1" ht="16.05" customHeight="1" spans="1:15">
      <c r="A39" s="10" t="s">
        <v>99</v>
      </c>
      <c r="B39" s="10" t="s">
        <v>100</v>
      </c>
      <c r="C39" s="10" t="s">
        <v>60</v>
      </c>
      <c r="D39" s="10">
        <v>59</v>
      </c>
      <c r="E39" s="10">
        <v>69</v>
      </c>
      <c r="F39" s="10">
        <v>112</v>
      </c>
      <c r="G39" s="10">
        <v>86</v>
      </c>
      <c r="H39" s="10">
        <v>326</v>
      </c>
      <c r="I39" s="22">
        <v>60</v>
      </c>
      <c r="J39" s="23">
        <v>50</v>
      </c>
      <c r="K39" s="23">
        <v>217</v>
      </c>
      <c r="L39" s="18">
        <f t="shared" si="3"/>
        <v>327</v>
      </c>
      <c r="M39" s="23">
        <f t="shared" si="2"/>
        <v>653</v>
      </c>
      <c r="N39" s="24" t="s">
        <v>44</v>
      </c>
      <c r="O39" s="25"/>
    </row>
    <row r="40" s="3" customFormat="1" ht="16.05" customHeight="1" spans="1:15">
      <c r="A40" s="10" t="s">
        <v>101</v>
      </c>
      <c r="B40" s="11" t="s">
        <v>102</v>
      </c>
      <c r="C40" s="11" t="s">
        <v>103</v>
      </c>
      <c r="D40" s="11">
        <v>80</v>
      </c>
      <c r="E40" s="11">
        <v>75</v>
      </c>
      <c r="F40" s="11">
        <v>146</v>
      </c>
      <c r="G40" s="11">
        <v>136</v>
      </c>
      <c r="H40" s="11">
        <v>437</v>
      </c>
      <c r="I40" s="31">
        <v>86</v>
      </c>
      <c r="J40" s="18">
        <v>80</v>
      </c>
      <c r="K40" s="18">
        <v>269</v>
      </c>
      <c r="L40" s="18">
        <f t="shared" ref="L40:L56" si="4">SUM(I40:K40)</f>
        <v>435</v>
      </c>
      <c r="M40" s="18">
        <f t="shared" si="2"/>
        <v>872</v>
      </c>
      <c r="N40" s="19" t="s">
        <v>21</v>
      </c>
      <c r="O40" s="19" t="s">
        <v>104</v>
      </c>
    </row>
    <row r="41" s="3" customFormat="1" ht="16.05" customHeight="1" spans="1:15">
      <c r="A41" s="10" t="s">
        <v>105</v>
      </c>
      <c r="B41" s="11" t="s">
        <v>106</v>
      </c>
      <c r="C41" s="11" t="s">
        <v>103</v>
      </c>
      <c r="D41" s="11">
        <v>73</v>
      </c>
      <c r="E41" s="11">
        <v>71</v>
      </c>
      <c r="F41" s="11">
        <v>144</v>
      </c>
      <c r="G41" s="11">
        <v>122</v>
      </c>
      <c r="H41" s="11">
        <v>410</v>
      </c>
      <c r="I41" s="32">
        <v>72</v>
      </c>
      <c r="J41" s="18">
        <v>77</v>
      </c>
      <c r="K41" s="18">
        <v>266</v>
      </c>
      <c r="L41" s="18">
        <f t="shared" si="4"/>
        <v>415</v>
      </c>
      <c r="M41" s="18">
        <f t="shared" si="2"/>
        <v>825</v>
      </c>
      <c r="N41" s="19" t="s">
        <v>21</v>
      </c>
      <c r="O41" s="19" t="s">
        <v>104</v>
      </c>
    </row>
    <row r="42" s="3" customFormat="1" ht="16.05" customHeight="1" spans="1:15">
      <c r="A42" s="10" t="s">
        <v>107</v>
      </c>
      <c r="B42" s="11" t="s">
        <v>108</v>
      </c>
      <c r="C42" s="11" t="s">
        <v>103</v>
      </c>
      <c r="D42" s="11">
        <v>72</v>
      </c>
      <c r="E42" s="11">
        <v>71</v>
      </c>
      <c r="F42" s="11">
        <v>92</v>
      </c>
      <c r="G42" s="11">
        <v>133</v>
      </c>
      <c r="H42" s="11">
        <v>368</v>
      </c>
      <c r="I42" s="20">
        <v>76</v>
      </c>
      <c r="J42" s="18">
        <v>82</v>
      </c>
      <c r="K42" s="18">
        <v>262</v>
      </c>
      <c r="L42" s="18">
        <f t="shared" si="4"/>
        <v>420</v>
      </c>
      <c r="M42" s="18">
        <f t="shared" si="2"/>
        <v>788</v>
      </c>
      <c r="N42" s="19" t="s">
        <v>21</v>
      </c>
      <c r="O42" s="19" t="s">
        <v>104</v>
      </c>
    </row>
    <row r="43" s="3" customFormat="1" ht="16.05" customHeight="1" spans="1:15">
      <c r="A43" s="10" t="s">
        <v>109</v>
      </c>
      <c r="B43" s="11" t="s">
        <v>110</v>
      </c>
      <c r="C43" s="11" t="s">
        <v>103</v>
      </c>
      <c r="D43" s="11">
        <v>72</v>
      </c>
      <c r="E43" s="11">
        <v>72</v>
      </c>
      <c r="F43" s="11">
        <v>125</v>
      </c>
      <c r="G43" s="11">
        <v>108</v>
      </c>
      <c r="H43" s="11">
        <v>377</v>
      </c>
      <c r="I43" s="32">
        <v>79</v>
      </c>
      <c r="J43" s="18">
        <v>47</v>
      </c>
      <c r="K43" s="18">
        <v>267</v>
      </c>
      <c r="L43" s="18">
        <f t="shared" si="4"/>
        <v>393</v>
      </c>
      <c r="M43" s="18">
        <f t="shared" si="2"/>
        <v>770</v>
      </c>
      <c r="N43" s="19" t="s">
        <v>21</v>
      </c>
      <c r="O43" s="19" t="s">
        <v>104</v>
      </c>
    </row>
    <row r="44" s="3" customFormat="1" ht="16.05" customHeight="1" spans="1:15">
      <c r="A44" s="10" t="s">
        <v>111</v>
      </c>
      <c r="B44" s="11" t="s">
        <v>112</v>
      </c>
      <c r="C44" s="11" t="s">
        <v>103</v>
      </c>
      <c r="D44" s="11">
        <v>67</v>
      </c>
      <c r="E44" s="11">
        <v>61</v>
      </c>
      <c r="F44" s="11">
        <v>113</v>
      </c>
      <c r="G44" s="11">
        <v>130</v>
      </c>
      <c r="H44" s="11">
        <v>371</v>
      </c>
      <c r="I44" s="32">
        <v>78</v>
      </c>
      <c r="J44" s="18">
        <v>66</v>
      </c>
      <c r="K44" s="18">
        <v>251</v>
      </c>
      <c r="L44" s="18">
        <f t="shared" si="4"/>
        <v>395</v>
      </c>
      <c r="M44" s="18">
        <f t="shared" si="2"/>
        <v>766</v>
      </c>
      <c r="N44" s="19" t="s">
        <v>21</v>
      </c>
      <c r="O44" s="19" t="s">
        <v>104</v>
      </c>
    </row>
    <row r="45" s="3" customFormat="1" ht="16.05" customHeight="1" spans="1:15">
      <c r="A45" s="10" t="s">
        <v>113</v>
      </c>
      <c r="B45" s="11" t="s">
        <v>114</v>
      </c>
      <c r="C45" s="11" t="s">
        <v>103</v>
      </c>
      <c r="D45" s="11">
        <v>62</v>
      </c>
      <c r="E45" s="11">
        <v>78</v>
      </c>
      <c r="F45" s="11">
        <v>137</v>
      </c>
      <c r="G45" s="11">
        <v>114</v>
      </c>
      <c r="H45" s="11">
        <v>391</v>
      </c>
      <c r="I45" s="32">
        <v>62</v>
      </c>
      <c r="J45" s="18">
        <v>59</v>
      </c>
      <c r="K45" s="18">
        <v>231</v>
      </c>
      <c r="L45" s="18">
        <f t="shared" si="4"/>
        <v>352</v>
      </c>
      <c r="M45" s="18">
        <f t="shared" si="2"/>
        <v>743</v>
      </c>
      <c r="N45" s="19" t="s">
        <v>21</v>
      </c>
      <c r="O45" s="19" t="s">
        <v>104</v>
      </c>
    </row>
    <row r="46" s="3" customFormat="1" ht="16.05" customHeight="1" spans="1:15">
      <c r="A46" s="10" t="s">
        <v>115</v>
      </c>
      <c r="B46" s="11" t="s">
        <v>116</v>
      </c>
      <c r="C46" s="11" t="s">
        <v>103</v>
      </c>
      <c r="D46" s="11">
        <v>68</v>
      </c>
      <c r="E46" s="11">
        <v>74</v>
      </c>
      <c r="F46" s="11">
        <v>98</v>
      </c>
      <c r="G46" s="11">
        <v>100</v>
      </c>
      <c r="H46" s="11">
        <v>340</v>
      </c>
      <c r="I46" s="32">
        <v>49</v>
      </c>
      <c r="J46" s="18">
        <v>68</v>
      </c>
      <c r="K46" s="18">
        <v>278</v>
      </c>
      <c r="L46" s="18">
        <f t="shared" si="4"/>
        <v>395</v>
      </c>
      <c r="M46" s="18">
        <f t="shared" si="2"/>
        <v>735</v>
      </c>
      <c r="N46" s="19" t="s">
        <v>21</v>
      </c>
      <c r="O46" s="19" t="s">
        <v>104</v>
      </c>
    </row>
    <row r="47" s="3" customFormat="1" ht="16.05" customHeight="1" spans="1:15">
      <c r="A47" s="10" t="s">
        <v>117</v>
      </c>
      <c r="B47" s="10" t="s">
        <v>118</v>
      </c>
      <c r="C47" s="10" t="s">
        <v>103</v>
      </c>
      <c r="D47" s="10">
        <v>60</v>
      </c>
      <c r="E47" s="10">
        <v>68</v>
      </c>
      <c r="F47" s="10">
        <v>132</v>
      </c>
      <c r="G47" s="10">
        <v>137</v>
      </c>
      <c r="H47" s="10">
        <v>397</v>
      </c>
      <c r="I47" s="33">
        <v>69</v>
      </c>
      <c r="J47" s="23">
        <v>64</v>
      </c>
      <c r="K47" s="23">
        <v>202</v>
      </c>
      <c r="L47" s="18">
        <f t="shared" si="4"/>
        <v>335</v>
      </c>
      <c r="M47" s="23">
        <f t="shared" si="2"/>
        <v>732</v>
      </c>
      <c r="N47" s="24" t="s">
        <v>44</v>
      </c>
      <c r="O47" s="25"/>
    </row>
    <row r="48" s="3" customFormat="1" ht="16.05" customHeight="1" spans="1:15">
      <c r="A48" s="10" t="s">
        <v>119</v>
      </c>
      <c r="B48" s="10" t="s">
        <v>120</v>
      </c>
      <c r="C48" s="10" t="s">
        <v>103</v>
      </c>
      <c r="D48" s="10">
        <v>69</v>
      </c>
      <c r="E48" s="10">
        <v>72</v>
      </c>
      <c r="F48" s="10">
        <v>129</v>
      </c>
      <c r="G48" s="10">
        <v>138</v>
      </c>
      <c r="H48" s="10">
        <v>408</v>
      </c>
      <c r="I48" s="33">
        <v>64</v>
      </c>
      <c r="J48" s="23">
        <v>46</v>
      </c>
      <c r="K48" s="23">
        <v>212</v>
      </c>
      <c r="L48" s="18">
        <f t="shared" si="4"/>
        <v>322</v>
      </c>
      <c r="M48" s="23">
        <f t="shared" si="2"/>
        <v>730</v>
      </c>
      <c r="N48" s="24" t="s">
        <v>44</v>
      </c>
      <c r="O48" s="25"/>
    </row>
    <row r="49" s="3" customFormat="1" ht="16.05" customHeight="1" spans="1:15">
      <c r="A49" s="10" t="s">
        <v>121</v>
      </c>
      <c r="B49" s="10" t="s">
        <v>122</v>
      </c>
      <c r="C49" s="10" t="s">
        <v>103</v>
      </c>
      <c r="D49" s="10">
        <v>68</v>
      </c>
      <c r="E49" s="10">
        <v>71</v>
      </c>
      <c r="F49" s="10">
        <v>122</v>
      </c>
      <c r="G49" s="10">
        <v>128</v>
      </c>
      <c r="H49" s="10">
        <v>389</v>
      </c>
      <c r="I49" s="33">
        <v>66</v>
      </c>
      <c r="J49" s="23">
        <v>36</v>
      </c>
      <c r="K49" s="23">
        <v>239</v>
      </c>
      <c r="L49" s="18">
        <f t="shared" si="4"/>
        <v>341</v>
      </c>
      <c r="M49" s="23">
        <f t="shared" si="2"/>
        <v>730</v>
      </c>
      <c r="N49" s="24" t="s">
        <v>44</v>
      </c>
      <c r="O49" s="25"/>
    </row>
    <row r="50" s="3" customFormat="1" ht="16.05" customHeight="1" spans="1:15">
      <c r="A50" s="10" t="s">
        <v>123</v>
      </c>
      <c r="B50" s="10" t="s">
        <v>124</v>
      </c>
      <c r="C50" s="10" t="s">
        <v>103</v>
      </c>
      <c r="D50" s="10">
        <v>70</v>
      </c>
      <c r="E50" s="10">
        <v>73</v>
      </c>
      <c r="F50" s="10">
        <v>106</v>
      </c>
      <c r="G50" s="10">
        <v>114</v>
      </c>
      <c r="H50" s="10">
        <v>363</v>
      </c>
      <c r="I50" s="33">
        <v>59</v>
      </c>
      <c r="J50" s="23">
        <v>39</v>
      </c>
      <c r="K50" s="23">
        <v>259</v>
      </c>
      <c r="L50" s="18">
        <f t="shared" si="4"/>
        <v>357</v>
      </c>
      <c r="M50" s="23">
        <f t="shared" si="2"/>
        <v>720</v>
      </c>
      <c r="N50" s="24" t="s">
        <v>44</v>
      </c>
      <c r="O50" s="25"/>
    </row>
    <row r="51" s="3" customFormat="1" ht="16.05" customHeight="1" spans="1:15">
      <c r="A51" s="10" t="s">
        <v>125</v>
      </c>
      <c r="B51" s="10" t="s">
        <v>126</v>
      </c>
      <c r="C51" s="10" t="s">
        <v>103</v>
      </c>
      <c r="D51" s="10">
        <v>74</v>
      </c>
      <c r="E51" s="10">
        <v>73</v>
      </c>
      <c r="F51" s="10">
        <v>108</v>
      </c>
      <c r="G51" s="10">
        <v>117</v>
      </c>
      <c r="H51" s="10">
        <v>372</v>
      </c>
      <c r="I51" s="33">
        <v>61</v>
      </c>
      <c r="J51" s="23">
        <v>46</v>
      </c>
      <c r="K51" s="23">
        <v>205</v>
      </c>
      <c r="L51" s="18">
        <f t="shared" si="4"/>
        <v>312</v>
      </c>
      <c r="M51" s="23">
        <f t="shared" si="2"/>
        <v>684</v>
      </c>
      <c r="N51" s="24" t="s">
        <v>44</v>
      </c>
      <c r="O51" s="25"/>
    </row>
    <row r="52" s="3" customFormat="1" ht="16.05" customHeight="1" spans="1:15">
      <c r="A52" s="10" t="s">
        <v>127</v>
      </c>
      <c r="B52" s="10" t="s">
        <v>128</v>
      </c>
      <c r="C52" s="10" t="s">
        <v>103</v>
      </c>
      <c r="D52" s="10">
        <v>56</v>
      </c>
      <c r="E52" s="10">
        <v>65</v>
      </c>
      <c r="F52" s="10">
        <v>131</v>
      </c>
      <c r="G52" s="10">
        <v>112</v>
      </c>
      <c r="H52" s="10">
        <v>364</v>
      </c>
      <c r="I52" s="33">
        <v>57</v>
      </c>
      <c r="J52" s="23">
        <v>58</v>
      </c>
      <c r="K52" s="23">
        <v>193</v>
      </c>
      <c r="L52" s="18">
        <f t="shared" si="4"/>
        <v>308</v>
      </c>
      <c r="M52" s="23">
        <f t="shared" si="2"/>
        <v>672</v>
      </c>
      <c r="N52" s="24" t="s">
        <v>44</v>
      </c>
      <c r="O52" s="25"/>
    </row>
    <row r="53" s="3" customFormat="1" ht="16.05" customHeight="1" spans="1:15">
      <c r="A53" s="10" t="s">
        <v>129</v>
      </c>
      <c r="B53" s="10" t="s">
        <v>130</v>
      </c>
      <c r="C53" s="10" t="s">
        <v>103</v>
      </c>
      <c r="D53" s="10">
        <v>65</v>
      </c>
      <c r="E53" s="10">
        <v>72</v>
      </c>
      <c r="F53" s="10">
        <v>87</v>
      </c>
      <c r="G53" s="10">
        <v>126</v>
      </c>
      <c r="H53" s="10">
        <v>350</v>
      </c>
      <c r="I53" s="33">
        <v>67</v>
      </c>
      <c r="J53" s="23">
        <v>27</v>
      </c>
      <c r="K53" s="23">
        <v>221</v>
      </c>
      <c r="L53" s="18">
        <f t="shared" si="4"/>
        <v>315</v>
      </c>
      <c r="M53" s="23">
        <f t="shared" si="2"/>
        <v>665</v>
      </c>
      <c r="N53" s="24" t="s">
        <v>44</v>
      </c>
      <c r="O53" s="25"/>
    </row>
    <row r="54" s="3" customFormat="1" ht="16.05" customHeight="1" spans="1:15">
      <c r="A54" s="10" t="s">
        <v>131</v>
      </c>
      <c r="B54" s="10" t="s">
        <v>132</v>
      </c>
      <c r="C54" s="10" t="s">
        <v>103</v>
      </c>
      <c r="D54" s="10">
        <v>66</v>
      </c>
      <c r="E54" s="10">
        <v>59</v>
      </c>
      <c r="F54" s="10">
        <v>105</v>
      </c>
      <c r="G54" s="10">
        <v>98</v>
      </c>
      <c r="H54" s="10">
        <v>328</v>
      </c>
      <c r="I54" s="33">
        <v>56</v>
      </c>
      <c r="J54" s="23">
        <v>46</v>
      </c>
      <c r="K54" s="23">
        <v>232</v>
      </c>
      <c r="L54" s="18">
        <f t="shared" si="4"/>
        <v>334</v>
      </c>
      <c r="M54" s="23">
        <f t="shared" si="2"/>
        <v>662</v>
      </c>
      <c r="N54" s="24" t="s">
        <v>44</v>
      </c>
      <c r="O54" s="25"/>
    </row>
    <row r="55" s="3" customFormat="1" ht="16.05" customHeight="1" spans="1:15">
      <c r="A55" s="10" t="s">
        <v>133</v>
      </c>
      <c r="B55" s="10" t="s">
        <v>134</v>
      </c>
      <c r="C55" s="10" t="s">
        <v>103</v>
      </c>
      <c r="D55" s="10">
        <v>54</v>
      </c>
      <c r="E55" s="10">
        <v>53</v>
      </c>
      <c r="F55" s="10">
        <v>94</v>
      </c>
      <c r="G55" s="10">
        <v>111</v>
      </c>
      <c r="H55" s="10">
        <v>312</v>
      </c>
      <c r="I55" s="33">
        <v>65</v>
      </c>
      <c r="J55" s="23">
        <v>25</v>
      </c>
      <c r="K55" s="23">
        <v>220</v>
      </c>
      <c r="L55" s="18">
        <f t="shared" si="4"/>
        <v>310</v>
      </c>
      <c r="M55" s="23">
        <f t="shared" si="2"/>
        <v>622</v>
      </c>
      <c r="N55" s="24" t="s">
        <v>44</v>
      </c>
      <c r="O55" s="25"/>
    </row>
    <row r="56" s="3" customFormat="1" ht="16.05" customHeight="1" spans="1:15">
      <c r="A56" s="10" t="s">
        <v>135</v>
      </c>
      <c r="B56" s="10" t="s">
        <v>136</v>
      </c>
      <c r="C56" s="10" t="s">
        <v>103</v>
      </c>
      <c r="D56" s="10">
        <v>55</v>
      </c>
      <c r="E56" s="10">
        <v>48</v>
      </c>
      <c r="F56" s="10">
        <v>106</v>
      </c>
      <c r="G56" s="10">
        <v>117</v>
      </c>
      <c r="H56" s="10">
        <v>326</v>
      </c>
      <c r="I56" s="33">
        <v>49</v>
      </c>
      <c r="J56" s="23">
        <v>32</v>
      </c>
      <c r="K56" s="23">
        <v>214</v>
      </c>
      <c r="L56" s="18">
        <f t="shared" si="4"/>
        <v>295</v>
      </c>
      <c r="M56" s="23">
        <f t="shared" si="2"/>
        <v>621</v>
      </c>
      <c r="N56" s="24" t="s">
        <v>44</v>
      </c>
      <c r="O56" s="25"/>
    </row>
    <row r="57" s="3" customFormat="1" ht="16.05" customHeight="1" spans="1:15">
      <c r="A57" s="10" t="s">
        <v>137</v>
      </c>
      <c r="B57" s="11" t="s">
        <v>138</v>
      </c>
      <c r="C57" s="11" t="s">
        <v>139</v>
      </c>
      <c r="D57" s="11">
        <v>57</v>
      </c>
      <c r="E57" s="11">
        <v>66</v>
      </c>
      <c r="F57" s="11">
        <v>98</v>
      </c>
      <c r="G57" s="11">
        <v>116</v>
      </c>
      <c r="H57" s="11">
        <v>337</v>
      </c>
      <c r="I57" s="20">
        <v>74</v>
      </c>
      <c r="J57" s="18">
        <v>34</v>
      </c>
      <c r="K57" s="18">
        <v>279.8</v>
      </c>
      <c r="L57" s="18">
        <f>SUM(I57:K57)</f>
        <v>387.8</v>
      </c>
      <c r="M57" s="18">
        <f t="shared" si="2"/>
        <v>724.8</v>
      </c>
      <c r="N57" s="19" t="s">
        <v>21</v>
      </c>
      <c r="O57" s="34" t="s">
        <v>140</v>
      </c>
    </row>
    <row r="58" s="3" customFormat="1" ht="16.05" customHeight="1" spans="1:15">
      <c r="A58" s="10" t="s">
        <v>141</v>
      </c>
      <c r="B58" s="10" t="s">
        <v>142</v>
      </c>
      <c r="C58" s="10" t="s">
        <v>143</v>
      </c>
      <c r="D58" s="10">
        <v>64</v>
      </c>
      <c r="E58" s="10">
        <v>65</v>
      </c>
      <c r="F58" s="10">
        <v>79</v>
      </c>
      <c r="G58" s="10">
        <v>107</v>
      </c>
      <c r="H58" s="10">
        <v>315</v>
      </c>
      <c r="I58" s="27">
        <v>79</v>
      </c>
      <c r="J58" s="23">
        <v>39</v>
      </c>
      <c r="K58" s="23">
        <v>271.6</v>
      </c>
      <c r="L58" s="18">
        <f>SUM(I58:K58)</f>
        <v>389.6</v>
      </c>
      <c r="M58" s="23">
        <f t="shared" si="2"/>
        <v>704.6</v>
      </c>
      <c r="N58" s="24" t="s">
        <v>44</v>
      </c>
      <c r="O58" s="25"/>
    </row>
    <row r="59" s="3" customFormat="1" ht="16.05" customHeight="1" spans="1:15">
      <c r="A59" s="10" t="s">
        <v>144</v>
      </c>
      <c r="B59" s="10" t="s">
        <v>145</v>
      </c>
      <c r="C59" s="10" t="s">
        <v>146</v>
      </c>
      <c r="D59" s="10">
        <v>62</v>
      </c>
      <c r="E59" s="10">
        <v>65</v>
      </c>
      <c r="F59" s="10">
        <v>105</v>
      </c>
      <c r="G59" s="10">
        <v>119</v>
      </c>
      <c r="H59" s="10">
        <v>351</v>
      </c>
      <c r="I59" s="27">
        <v>60</v>
      </c>
      <c r="J59" s="23">
        <v>31</v>
      </c>
      <c r="K59" s="23">
        <v>252.4</v>
      </c>
      <c r="L59" s="18">
        <f>SUM(I59:K59)</f>
        <v>343.4</v>
      </c>
      <c r="M59" s="23">
        <f t="shared" si="2"/>
        <v>694.4</v>
      </c>
      <c r="N59" s="24" t="s">
        <v>44</v>
      </c>
      <c r="O59" s="25"/>
    </row>
    <row r="60" ht="16.05" customHeight="1"/>
    <row r="61" ht="16.05" customHeight="1"/>
    <row r="62" ht="16.05" customHeight="1"/>
    <row r="63" ht="16.05" customHeight="1"/>
    <row r="64" ht="16.05" customHeight="1"/>
    <row r="65" ht="16.05" customHeight="1"/>
    <row r="66" ht="16.05" customHeight="1"/>
    <row r="67" ht="16.05" customHeight="1"/>
    <row r="68" ht="16.05" customHeight="1"/>
    <row r="69" ht="16.05" customHeight="1"/>
    <row r="70" ht="16.05" customHeight="1"/>
    <row r="71" ht="16.05" customHeight="1"/>
    <row r="72" ht="16.05" customHeight="1"/>
    <row r="73" ht="16.05" customHeight="1"/>
  </sheetData>
  <sortState ref="A2:H75">
    <sortCondition ref="C2" descending="1"/>
  </sortState>
  <mergeCells count="9">
    <mergeCell ref="A1:O1"/>
    <mergeCell ref="D2:H2"/>
    <mergeCell ref="I2:L2"/>
    <mergeCell ref="A2:A3"/>
    <mergeCell ref="B2:B3"/>
    <mergeCell ref="C2:C3"/>
    <mergeCell ref="M2:M3"/>
    <mergeCell ref="N2:N3"/>
    <mergeCell ref="O2:O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2017-03-14T02:09:00Z</dcterms:created>
  <dcterms:modified xsi:type="dcterms:W3CDTF">2017-03-27T07:17:56Z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